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. TEMPORAL" sheetId="1" r:id="rId1"/>
    <sheet name="Hoja1" sheetId="2" state="hidden" r:id="rId2"/>
  </sheets>
  <definedNames>
    <definedName name="_xlnm.Print_Area" localSheetId="0">'NOM. TEMPORAL'!$A$1:$U$185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<sst xmlns="http://schemas.openxmlformats.org/spreadsheetml/2006/main" count="869" uniqueCount="305">
  <si>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</si>
  <si>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</si>
  <si>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</si>
  <si>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</si>
  <si>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</si>
  <si>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</si>
  <si>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</si>
  <si>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</si>
  <si>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</si>
  <si>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</si>
  <si>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</si>
  <si>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</si>
  <si>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</si>
  <si>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</si>
  <si>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</si>
  <si>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</si>
  <si>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</si>
  <si>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</si>
  <si>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</si>
  <si>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</si>
  <si>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</si>
  <si>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</si>
  <si>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</si>
  <si>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</si>
  <si>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</si>
  <si>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</si>
  <si>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</si>
  <si>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</si>
  <si>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</si>
  <si>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</si>
  <si>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</si>
  <si>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</si>
  <si>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</si>
  <si>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</si>
  <si>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</si>
  <si>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</si>
  <si>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</si>
  <si>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</si>
  <si>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</si>
  <si>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</si>
  <si>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</si>
  <si>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</si>
  <si>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</si>
  <si>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</si>
  <si>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</si>
  <si>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</si>
  <si>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</si>
  <si>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</si>
  <si>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</si>
  <si>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</si>
  <si>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</si>
  <si>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</si>
  <si>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</si>
  <si>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</si>
  <si>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</si>
  <si>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</si>
  <si>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</si>
  <si>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</si>
  <si>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</si>
  <si>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</si>
  <si>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</si>
  <si>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</si>
  <si>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</si>
  <si>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</si>
  <si>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</si>
  <si>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</si>
  <si>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</si>
  <si>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</si>
  <si>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</si>
  <si>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</si>
  <si>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</si>
  <si>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</si>
  <si>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</si>
  <si>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</si>
  <si>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</si>
  <si>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</si>
  <si>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</si>
  <si>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</si>
  <si>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</si>
  <si>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</si>
  <si>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</si>
  <si>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</si>
  <si>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</si>
  <si>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</si>
  <si>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</si>
  <si>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</si>
  <si>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</si>
  <si>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</si>
  <si>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</si>
  <si>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</si>
  <si>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</si>
  <si>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</si>
  <si>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</si>
  <si>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</si>
  <si>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</si>
  <si>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</si>
  <si>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</si>
  <si>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</si>
  <si>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</si>
  <si>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</si>
  <si>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</si>
  <si>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MARQUITO  CUEVAS MEDINA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</si>
  <si>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</si>
  <si>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</si>
  <si>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</si>
  <si>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</si>
  <si>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</si>
  <si>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</si>
  <si>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</si>
  <si>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</si>
  <si>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</si>
  <si>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</si>
  <si>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</si>
  <si>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</si>
  <si>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</si>
  <si>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</si>
  <si>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</si>
  <si>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</si>
  <si>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</si>
  <si>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</si>
  <si>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</si>
  <si>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</si>
  <si>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</si>
  <si>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</si>
  <si>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</si>
  <si>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</si>
  <si>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</si>
  <si>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</si>
  <si>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</si>
  <si>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</si>
  <si>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</si>
  <si>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</si>
  <si>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</si>
  <si>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</si>
  <si>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</si>
  <si>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</si>
  <si>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</si>
  <si>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</si>
  <si>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</si>
  <si>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</si>
  <si>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</si>
  <si>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</si>
  <si>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</si>
  <si>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</si>
  <si>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</si>
  <si>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</si>
  <si>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</si>
  <si>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</si>
  <si>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</si>
  <si>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</si>
  <si>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</si>
  <si>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</si>
  <si>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</si>
  <si>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</si>
  <si>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</si>
  <si>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</si>
  <si>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</si>
  <si>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</si>
  <si>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</si>
  <si>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</si>
  <si>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</si>
  <si>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</si>
  <si>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</si>
  <si>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</si>
  <si>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</si>
  <si>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</si>
  <si>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</si>
  <si>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</si>
  <si>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</si>
  <si>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</si>
  <si>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</si>
  <si>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</si>
  <si>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</si>
  <si>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</si>
  <si>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</si>
  <si>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</si>
  <si>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</si>
  <si>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</si>
  <si>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</si>
  <si>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</si>
  <si>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</si>
  <si>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</si>
  <si>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</si>
  <si>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</si>
  <si>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</si>
  <si>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</si>
  <si>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</si>
  <si>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</si>
  <si>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</si>
  <si>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</si>
  <si>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</si>
  <si>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</si>
  <si>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</si>
  <si>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</si>
  <si>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</si>
  <si>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</si>
  <si>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</si>
  <si>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</si>
  <si>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</si>
  <si>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</si>
  <si>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</si>
  <si>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</si>
  <si>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</si>
  <si>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</si>
  <si>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</si>
  <si>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</si>
  <si>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</si>
  <si>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</si>
  <si>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</si>
  <si>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</si>
  <si>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</si>
  <si>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</si>
  <si>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</si>
  <si>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</si>
  <si>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</si>
  <si>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</si>
  <si>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</si>
  <si>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</si>
  <si>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</si>
  <si>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</si>
  <si>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</si>
  <si>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</si>
  <si>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</si>
  <si>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</si>
  <si>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</si>
  <si>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</si>
  <si>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</si>
  <si>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</si>
  <si>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</si>
  <si>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</si>
  <si>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</si>
  <si>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</si>
  <si>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</si>
  <si>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</si>
  <si>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</si>
  <si>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</si>
  <si>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</si>
  <si>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</si>
  <si>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</si>
  <si>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</si>
  <si>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</si>
  <si>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</si>
  <si>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</si>
  <si>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</si>
  <si>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</si>
  <si>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</si>
  <si>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</si>
  <si>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</si>
  <si>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</si>
  <si>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</si>
  <si>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</si>
  <si>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</si>
  <si>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</si>
  <si>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</si>
  <si>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</si>
  <si>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</si>
  <si>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</si>
  <si>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BREIDY  MEDINA ANDUJAR</t>
  </si>
  <si>
    <t>KELVYN MANUEL VERAS LANTIGUA</t>
  </si>
  <si>
    <t>JOAQUIN ALBERTO PEÑA PEREZ</t>
  </si>
  <si>
    <t>LUIS ANTONIO ACOSTA MATOS</t>
  </si>
  <si>
    <t>RUDDY ALBERTO CRUZ BETANCOURT</t>
  </si>
  <si>
    <t>DIRECCION GENERAL</t>
  </si>
  <si>
    <t>DEPARTAMENTO DE SERVICIOS GENERALES</t>
  </si>
  <si>
    <t>IV</t>
  </si>
  <si>
    <t>DE CONFIANZA</t>
  </si>
  <si>
    <t>V</t>
  </si>
  <si>
    <t>III</t>
  </si>
  <si>
    <t>SMARLYN MIGUEL BATISTA GOMEZ</t>
  </si>
  <si>
    <t>ENCARGADO DE LA DIVISION MEDICA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</si>
  <si>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</si>
  <si>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</si>
  <si>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</si>
  <si>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</si>
  <si>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</si>
  <si>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</si>
  <si>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</si>
  <si>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</si>
  <si>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</si>
  <si>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DPTO. DE RECLUTAMIENTO, SELECCION Y EVALUACION</t>
  </si>
  <si>
    <t>DIRECCIÓN DE TECNOLOGIA DE LA INFORMACIÓN Y COMUNICACIÓN</t>
  </si>
  <si>
    <t>DPTO. DE REVISION Y FISCALIZACION</t>
  </si>
  <si>
    <t>DIRECCIÓN ADMINISTRATIVA</t>
  </si>
  <si>
    <t>DIRECCIÓN DE COMUNICACIONES</t>
  </si>
  <si>
    <t>DIRECCIÓN DE RECURSOS HUMANOS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</si>
  <si>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</si>
  <si>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</si>
  <si>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</si>
  <si>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</si>
  <si>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</si>
  <si>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DIRECCIÓN DE PLANIFICACION Y DESARROLLO</t>
  </si>
  <si>
    <t>DIVISION DE ACTIVO FIJO</t>
  </si>
  <si>
    <t>DPTO. DE ELABORACION DE DOCUMENTOS LEGALES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</si>
  <si>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</si>
  <si>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</si>
  <si>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</si>
  <si>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</si>
  <si>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</si>
  <si>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</si>
  <si>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DIVISIÓN DE ARCHIVO CENTRAL</t>
  </si>
  <si>
    <t>DPTO. DE COOPERACION INTERNACIONAL</t>
  </si>
  <si>
    <t>DIVISION DE PROTOCOLO Y EVENTOS</t>
  </si>
  <si>
    <t>DIVISION DE SERVICIO AL CLIENTE</t>
  </si>
  <si>
    <t>DPTO. DE FORMULACION, MONITOREO Y EVALUACION DE PPP</t>
  </si>
  <si>
    <t>CORRESPONDIENTE AL MES DE OCTUBRE  AÑO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</si>
</sst>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  <numFmt numFmtId="18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  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i/>
      <u val="single"/>
      <sz val="11"/>
      <color indexed="8"/>
      <name val="Bookman Old Style"/>
      <family val="1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u val="single"/>
      <sz val="11"/>
      <color theme="1"/>
      <name val="Bookman Old Style"/>
      <family val="1"/>
    </font>
    <font>
      <sz val="11"/>
      <color theme="1"/>
      <name val="Calibri  "/>
      <family val="0"/>
    </font>
    <font>
      <b/>
      <sz val="14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2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169" fontId="30" fillId="0" borderId="0" xfId="0" applyNumberFormat="1" applyFont="1" applyAlignment="1">
      <alignment horizontal="center"/>
    </xf>
    <xf numFmtId="166" fontId="29" fillId="0" borderId="0" xfId="64" applyFont="1" applyFill="1" applyAlignment="1">
      <alignment horizontal="center"/>
    </xf>
    <xf numFmtId="0" fontId="59" fillId="0" borderId="10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7" fillId="0" borderId="12" xfId="0" applyNumberFormat="1" applyFont="1" applyBorder="1" applyAlignment="1">
      <alignment horizontal="right"/>
    </xf>
    <xf numFmtId="0" fontId="59" fillId="0" borderId="13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8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4" fontId="57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39" fontId="7" fillId="0" borderId="12" xfId="61" applyNumberFormat="1" applyFont="1" applyBorder="1" applyAlignment="1">
      <alignment/>
    </xf>
    <xf numFmtId="4" fontId="62" fillId="0" borderId="12" xfId="61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61" applyNumberFormat="1" applyFont="1" applyBorder="1" applyAlignment="1">
      <alignment/>
    </xf>
    <xf numFmtId="179" fontId="1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8" fillId="33" borderId="0" xfId="0" applyNumberFormat="1" applyFont="1" applyFill="1" applyAlignment="1">
      <alignment horizont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6" fontId="32" fillId="0" borderId="12" xfId="64" applyFont="1" applyFill="1" applyBorder="1" applyAlignment="1">
      <alignment horizontal="center" vertical="center" wrapText="1"/>
    </xf>
    <xf numFmtId="169" fontId="32" fillId="0" borderId="16" xfId="0" applyNumberFormat="1" applyFont="1" applyBorder="1" applyAlignment="1">
      <alignment horizontal="center" vertical="center" wrapText="1"/>
    </xf>
    <xf numFmtId="169" fontId="32" fillId="0" borderId="17" xfId="0" applyNumberFormat="1" applyFont="1" applyBorder="1" applyAlignment="1">
      <alignment horizontal="center" vertical="center" wrapText="1"/>
    </xf>
    <xf numFmtId="169" fontId="32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/>
    </xf>
    <xf numFmtId="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wrapText="1"/>
    </xf>
    <xf numFmtId="179" fontId="0" fillId="0" borderId="12" xfId="0" applyNumberFormat="1" applyBorder="1" applyAlignment="1">
      <alignment horizontal="center"/>
    </xf>
    <xf numFmtId="179" fontId="1" fillId="0" borderId="16" xfId="0" applyNumberFormat="1" applyFon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64" fillId="0" borderId="12" xfId="0" applyFont="1" applyBorder="1" applyAlignment="1">
      <alignment horizontal="left" wrapText="1"/>
    </xf>
    <xf numFmtId="179" fontId="1" fillId="0" borderId="18" xfId="0" applyNumberFormat="1" applyFont="1" applyBorder="1" applyAlignment="1">
      <alignment horizontal="center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28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134016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28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28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0812125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0812125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0812125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542925</xdr:colOff>
      <xdr:row>182</xdr:row>
      <xdr:rowOff>152400</xdr:rowOff>
    </xdr:from>
    <xdr:to>
      <xdr:col>11</xdr:col>
      <xdr:colOff>9525</xdr:colOff>
      <xdr:row>182</xdr:row>
      <xdr:rowOff>161925</xdr:rowOff>
    </xdr:to>
    <xdr:sp>
      <xdr:nvSpPr>
        <xdr:cNvPr id="7" name="Conector recto 2"/>
        <xdr:cNvSpPr>
          <a:spLocks/>
        </xdr:cNvSpPr>
      </xdr:nvSpPr>
      <xdr:spPr>
        <a:xfrm flipV="1">
          <a:off x="8372475" y="99507675"/>
          <a:ext cx="32289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1143000</xdr:colOff>
      <xdr:row>3</xdr:row>
      <xdr:rowOff>76200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2"/>
  <sheetViews>
    <sheetView tabSelected="1" zoomScale="70" zoomScaleNormal="70" zoomScaleSheetLayoutView="160" zoomScalePageLayoutView="0" workbookViewId="0" topLeftCell="A173">
      <selection activeCell="I181" sqref="I181"/>
    </sheetView>
  </sheetViews>
  <sheetFormatPr defaultColWidth="11.57421875" defaultRowHeight="15"/>
  <cols>
    <col min="1" max="1" width="7.8515625" style="1" customWidth="1"/>
    <col min="2" max="2" width="30.7109375" style="1" customWidth="1"/>
    <col min="3" max="3" width="13.00390625" style="3" hidden="1" customWidth="1"/>
    <col min="4" max="4" width="29.57421875" style="1" customWidth="1"/>
    <col min="5" max="5" width="15.140625" style="1" customWidth="1"/>
    <col min="6" max="6" width="34.140625" style="1" customWidth="1"/>
    <col min="7" max="7" width="6.140625" style="3" hidden="1" customWidth="1"/>
    <col min="8" max="8" width="13.57421875" style="3" customWidth="1"/>
    <col min="9" max="9" width="12.00390625" style="3" customWidth="1"/>
    <col min="10" max="10" width="14.140625" style="3" customWidth="1"/>
    <col min="11" max="11" width="16.710937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5.140625" style="3" customWidth="1"/>
    <col min="16" max="16" width="15.00390625" style="3" customWidth="1"/>
    <col min="17" max="17" width="16.140625" style="4" customWidth="1"/>
    <col min="18" max="18" width="16.421875" style="4" customWidth="1"/>
    <col min="19" max="19" width="8.57421875" style="4" hidden="1" customWidth="1"/>
    <col min="20" max="20" width="7.5742187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5" t="s">
        <v>256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9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47" t="s">
        <v>304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49" t="s">
        <v>0</v>
      </c>
      <c r="B6" s="50" t="s">
        <v>1</v>
      </c>
      <c r="C6" s="52" t="s">
        <v>19</v>
      </c>
      <c r="D6" s="51" t="s">
        <v>17</v>
      </c>
      <c r="E6" s="51" t="s">
        <v>26</v>
      </c>
      <c r="F6" s="51" t="s">
        <v>13</v>
      </c>
      <c r="G6" s="52" t="s">
        <v>18</v>
      </c>
      <c r="H6" s="54" t="s">
        <v>3</v>
      </c>
      <c r="I6" s="55" t="s">
        <v>23</v>
      </c>
      <c r="J6" s="55"/>
      <c r="K6" s="44" t="s">
        <v>4</v>
      </c>
      <c r="L6" s="44" t="s">
        <v>5</v>
      </c>
      <c r="M6" s="52" t="s">
        <v>6</v>
      </c>
      <c r="N6" s="54" t="s">
        <v>7</v>
      </c>
      <c r="O6" s="54"/>
      <c r="P6" s="44" t="s">
        <v>14</v>
      </c>
      <c r="Q6" s="48" t="s">
        <v>10</v>
      </c>
      <c r="R6" s="59" t="s">
        <v>11</v>
      </c>
      <c r="S6" s="57" t="s">
        <v>15</v>
      </c>
      <c r="T6" s="57" t="s">
        <v>16</v>
      </c>
      <c r="U6" s="56" t="s">
        <v>12</v>
      </c>
    </row>
    <row r="7" spans="1:21" ht="27" customHeight="1">
      <c r="A7" s="49"/>
      <c r="B7" s="50"/>
      <c r="C7" s="53"/>
      <c r="D7" s="51"/>
      <c r="E7" s="51"/>
      <c r="F7" s="51"/>
      <c r="G7" s="53"/>
      <c r="H7" s="54"/>
      <c r="I7" s="30" t="s">
        <v>24</v>
      </c>
      <c r="J7" s="31" t="s">
        <v>25</v>
      </c>
      <c r="K7" s="44"/>
      <c r="L7" s="44"/>
      <c r="M7" s="53"/>
      <c r="N7" s="18" t="s">
        <v>8</v>
      </c>
      <c r="O7" s="18" t="s">
        <v>9</v>
      </c>
      <c r="P7" s="44"/>
      <c r="Q7" s="48"/>
      <c r="R7" s="59"/>
      <c r="S7" s="58"/>
      <c r="T7" s="58"/>
      <c r="U7" s="56"/>
    </row>
    <row r="8" ht="9" customHeight="1"/>
    <row r="9" spans="1:22" s="2" customFormat="1" ht="45" customHeight="1">
      <c r="A9" s="25">
        <v>1</v>
      </c>
      <c r="B9" s="62" t="s">
        <v>147</v>
      </c>
      <c r="C9" s="62">
        <v>40221209600</v>
      </c>
      <c r="D9" s="62" t="s">
        <v>225</v>
      </c>
      <c r="E9" s="66" t="s">
        <v>264</v>
      </c>
      <c r="F9" s="68" t="s">
        <v>298</v>
      </c>
      <c r="G9" s="67"/>
      <c r="H9" s="60" t="s">
        <v>255</v>
      </c>
      <c r="I9" s="40">
        <v>44197</v>
      </c>
      <c r="J9" s="63">
        <v>45292</v>
      </c>
      <c r="K9" s="61">
        <v>42000</v>
      </c>
      <c r="L9" s="36">
        <v>0</v>
      </c>
      <c r="M9" s="37">
        <f>SUM(K9:L9)</f>
        <v>42000</v>
      </c>
      <c r="N9" s="38">
        <v>1205</v>
      </c>
      <c r="O9" s="38">
        <v>1277</v>
      </c>
      <c r="P9" s="39">
        <v>725</v>
      </c>
      <c r="Q9" s="38">
        <v>13306</v>
      </c>
      <c r="R9" s="28">
        <f>SUM(N9:Q9)</f>
        <v>16513</v>
      </c>
      <c r="S9" s="60">
        <v>26968</v>
      </c>
      <c r="T9" s="60">
        <v>29277</v>
      </c>
      <c r="U9" s="29">
        <f>SUM(M9-R9)</f>
        <v>25487</v>
      </c>
      <c r="V9" s="21"/>
    </row>
    <row r="10" spans="1:22" s="2" customFormat="1" ht="45" customHeight="1">
      <c r="A10" s="25">
        <v>2</v>
      </c>
      <c r="B10" s="62" t="s">
        <v>40</v>
      </c>
      <c r="C10" s="62">
        <v>115348583</v>
      </c>
      <c r="D10" s="62" t="s">
        <v>195</v>
      </c>
      <c r="E10" s="66" t="s">
        <v>264</v>
      </c>
      <c r="F10" s="68" t="s">
        <v>273</v>
      </c>
      <c r="G10" s="67"/>
      <c r="H10" s="60" t="s">
        <v>254</v>
      </c>
      <c r="I10" s="40">
        <v>43525</v>
      </c>
      <c r="J10" s="63">
        <v>45352</v>
      </c>
      <c r="K10" s="61">
        <v>40000</v>
      </c>
      <c r="L10" s="36">
        <v>0</v>
      </c>
      <c r="M10" s="37">
        <f>SUM(K10:L10)</f>
        <v>40000</v>
      </c>
      <c r="N10" s="38">
        <v>1148</v>
      </c>
      <c r="O10" s="38">
        <v>1216</v>
      </c>
      <c r="P10" s="39">
        <v>443</v>
      </c>
      <c r="Q10" s="38">
        <v>25</v>
      </c>
      <c r="R10" s="28">
        <f>SUM(N10:Q10)</f>
        <v>2832</v>
      </c>
      <c r="S10" s="60">
        <v>25036</v>
      </c>
      <c r="T10" s="60">
        <v>26697</v>
      </c>
      <c r="U10" s="29">
        <f>SUM(M10-R10)</f>
        <v>37168</v>
      </c>
      <c r="V10" s="21"/>
    </row>
    <row r="11" spans="1:22" s="2" customFormat="1" ht="45" customHeight="1">
      <c r="A11" s="25">
        <v>3</v>
      </c>
      <c r="B11" s="62" t="s">
        <v>91</v>
      </c>
      <c r="C11" s="62">
        <v>8400154335</v>
      </c>
      <c r="D11" s="62" t="s">
        <v>226</v>
      </c>
      <c r="E11" s="66" t="s">
        <v>264</v>
      </c>
      <c r="F11" s="68" t="s">
        <v>274</v>
      </c>
      <c r="G11" s="67"/>
      <c r="H11" s="60" t="s">
        <v>255</v>
      </c>
      <c r="I11" s="40">
        <v>44105</v>
      </c>
      <c r="J11" s="63">
        <v>45383</v>
      </c>
      <c r="K11" s="61">
        <v>42000</v>
      </c>
      <c r="L11" s="36">
        <v>0</v>
      </c>
      <c r="M11" s="37">
        <f>SUM(K11:L11)</f>
        <v>42000</v>
      </c>
      <c r="N11" s="38">
        <v>1205</v>
      </c>
      <c r="O11" s="38">
        <v>1277</v>
      </c>
      <c r="P11" s="39">
        <v>725</v>
      </c>
      <c r="Q11" s="38">
        <v>4275</v>
      </c>
      <c r="R11" s="28">
        <f>SUM(N11:Q11)</f>
        <v>7482</v>
      </c>
      <c r="S11" s="60">
        <v>26035</v>
      </c>
      <c r="T11" s="60">
        <v>29190</v>
      </c>
      <c r="U11" s="29">
        <f>SUM(M11-R11)</f>
        <v>34518</v>
      </c>
      <c r="V11" s="21"/>
    </row>
    <row r="12" spans="1:22" s="2" customFormat="1" ht="45" customHeight="1">
      <c r="A12" s="25">
        <v>4</v>
      </c>
      <c r="B12" s="62" t="s">
        <v>148</v>
      </c>
      <c r="C12" s="62">
        <v>116232737</v>
      </c>
      <c r="D12" s="62" t="s">
        <v>190</v>
      </c>
      <c r="E12" s="66" t="s">
        <v>267</v>
      </c>
      <c r="F12" s="68" t="s">
        <v>296</v>
      </c>
      <c r="G12" s="67"/>
      <c r="H12" s="60" t="s">
        <v>254</v>
      </c>
      <c r="I12" s="40">
        <v>44197</v>
      </c>
      <c r="J12" s="63">
        <v>45292</v>
      </c>
      <c r="K12" s="61">
        <v>32000</v>
      </c>
      <c r="L12" s="36">
        <v>0</v>
      </c>
      <c r="M12" s="37">
        <f>SUM(K12:L12)</f>
        <v>32000</v>
      </c>
      <c r="N12" s="38">
        <v>918</v>
      </c>
      <c r="O12" s="38">
        <v>973</v>
      </c>
      <c r="P12" s="39">
        <v>0</v>
      </c>
      <c r="Q12" s="38">
        <v>23362</v>
      </c>
      <c r="R12" s="28">
        <f>SUM(N12:Q12)</f>
        <v>25253</v>
      </c>
      <c r="S12" s="60">
        <v>26974</v>
      </c>
      <c r="T12" s="60">
        <v>29278</v>
      </c>
      <c r="U12" s="29">
        <f>SUM(M12-R12)</f>
        <v>6747</v>
      </c>
      <c r="V12" s="21"/>
    </row>
    <row r="13" spans="1:22" ht="45" customHeight="1">
      <c r="A13" s="25">
        <v>5</v>
      </c>
      <c r="B13" s="62" t="s">
        <v>63</v>
      </c>
      <c r="C13" s="62">
        <v>107297863</v>
      </c>
      <c r="D13" s="62" t="s">
        <v>215</v>
      </c>
      <c r="E13" s="66" t="s">
        <v>264</v>
      </c>
      <c r="F13" s="68" t="s">
        <v>281</v>
      </c>
      <c r="G13" s="67"/>
      <c r="H13" s="60" t="s">
        <v>254</v>
      </c>
      <c r="I13" s="40">
        <v>44136</v>
      </c>
      <c r="J13" s="63">
        <v>45231</v>
      </c>
      <c r="K13" s="61">
        <v>70000</v>
      </c>
      <c r="L13" s="36">
        <v>0</v>
      </c>
      <c r="M13" s="37">
        <f>SUM(K13:L13)</f>
        <v>70000</v>
      </c>
      <c r="N13" s="38">
        <v>2009</v>
      </c>
      <c r="O13" s="38">
        <v>2128</v>
      </c>
      <c r="P13" s="39">
        <v>5368</v>
      </c>
      <c r="Q13" s="38">
        <v>9496</v>
      </c>
      <c r="R13" s="28">
        <f>SUM(N13:Q13)</f>
        <v>19001</v>
      </c>
      <c r="S13" s="60">
        <v>25728</v>
      </c>
      <c r="T13" s="60">
        <v>29191</v>
      </c>
      <c r="U13" s="29">
        <f>SUM(M13-R13)</f>
        <v>50999</v>
      </c>
      <c r="V13" s="21"/>
    </row>
    <row r="14" spans="1:22" ht="45" customHeight="1">
      <c r="A14" s="25">
        <v>6</v>
      </c>
      <c r="B14" s="62" t="s">
        <v>157</v>
      </c>
      <c r="C14" s="62">
        <v>108322371</v>
      </c>
      <c r="D14" s="62" t="s">
        <v>195</v>
      </c>
      <c r="E14" s="66" t="s">
        <v>264</v>
      </c>
      <c r="F14" s="68" t="s">
        <v>273</v>
      </c>
      <c r="G14" s="67"/>
      <c r="H14" s="60" t="s">
        <v>254</v>
      </c>
      <c r="I14" s="40">
        <v>44197</v>
      </c>
      <c r="J14" s="63">
        <v>45292</v>
      </c>
      <c r="K14" s="61">
        <v>42000</v>
      </c>
      <c r="L14" s="36">
        <v>0</v>
      </c>
      <c r="M14" s="37">
        <f>SUM(K14:L14)</f>
        <v>42000</v>
      </c>
      <c r="N14" s="38">
        <v>1205</v>
      </c>
      <c r="O14" s="38">
        <v>1277</v>
      </c>
      <c r="P14" s="39">
        <v>725</v>
      </c>
      <c r="Q14" s="38">
        <v>21220</v>
      </c>
      <c r="R14" s="28">
        <f>SUM(N14:Q14)</f>
        <v>24427</v>
      </c>
      <c r="S14" s="60">
        <v>27104</v>
      </c>
      <c r="T14" s="60">
        <v>29279</v>
      </c>
      <c r="U14" s="29">
        <f>SUM(M14-R14)</f>
        <v>17573</v>
      </c>
      <c r="V14" s="21"/>
    </row>
    <row r="15" spans="1:39" ht="45" customHeight="1">
      <c r="A15" s="25">
        <v>7</v>
      </c>
      <c r="B15" s="62" t="s">
        <v>123</v>
      </c>
      <c r="C15" s="62">
        <v>112866991</v>
      </c>
      <c r="D15" s="62" t="s">
        <v>238</v>
      </c>
      <c r="E15" s="66" t="s">
        <v>267</v>
      </c>
      <c r="F15" s="68" t="s">
        <v>280</v>
      </c>
      <c r="G15" s="67"/>
      <c r="H15" s="60" t="s">
        <v>254</v>
      </c>
      <c r="I15" s="40">
        <v>44136</v>
      </c>
      <c r="J15" s="63">
        <v>45231</v>
      </c>
      <c r="K15" s="61">
        <v>40000</v>
      </c>
      <c r="L15" s="36">
        <v>0</v>
      </c>
      <c r="M15" s="37">
        <f>SUM(K15:L15)</f>
        <v>40000</v>
      </c>
      <c r="N15" s="38">
        <v>1148</v>
      </c>
      <c r="O15" s="38">
        <v>1216</v>
      </c>
      <c r="P15" s="39">
        <v>443</v>
      </c>
      <c r="Q15" s="38">
        <v>1612</v>
      </c>
      <c r="R15" s="28">
        <f>SUM(N15:Q15)</f>
        <v>4419</v>
      </c>
      <c r="S15" s="60">
        <v>26405</v>
      </c>
      <c r="T15" s="60">
        <v>29237</v>
      </c>
      <c r="U15" s="29">
        <f>SUM(M15-R15)</f>
        <v>35581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45" customHeight="1">
      <c r="A16" s="25">
        <v>8</v>
      </c>
      <c r="B16" s="62" t="s">
        <v>45</v>
      </c>
      <c r="C16" s="62">
        <v>117442046</v>
      </c>
      <c r="D16" s="62" t="s">
        <v>203</v>
      </c>
      <c r="E16" s="66" t="s">
        <v>266</v>
      </c>
      <c r="F16" s="68" t="s">
        <v>282</v>
      </c>
      <c r="G16" s="67"/>
      <c r="H16" s="60" t="s">
        <v>254</v>
      </c>
      <c r="I16" s="40">
        <v>44075</v>
      </c>
      <c r="J16" s="63">
        <v>45352</v>
      </c>
      <c r="K16" s="61">
        <v>160000</v>
      </c>
      <c r="L16" s="36">
        <v>0</v>
      </c>
      <c r="M16" s="37">
        <f>SUM(K16:L16)</f>
        <v>160000</v>
      </c>
      <c r="N16" s="38">
        <v>4592</v>
      </c>
      <c r="O16" s="38">
        <v>4864</v>
      </c>
      <c r="P16" s="39">
        <v>26219</v>
      </c>
      <c r="Q16" s="38">
        <v>19986</v>
      </c>
      <c r="R16" s="28">
        <f>SUM(N16:Q16)</f>
        <v>55661</v>
      </c>
      <c r="S16" s="60">
        <v>25697</v>
      </c>
      <c r="T16" s="60">
        <v>27185</v>
      </c>
      <c r="U16" s="29">
        <f>SUM(M16-R16)</f>
        <v>104339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45" customHeight="1">
      <c r="A17" s="25">
        <v>9</v>
      </c>
      <c r="B17" s="62" t="s">
        <v>171</v>
      </c>
      <c r="C17" s="62">
        <v>113762033</v>
      </c>
      <c r="D17" s="62" t="s">
        <v>210</v>
      </c>
      <c r="E17" s="66" t="s">
        <v>264</v>
      </c>
      <c r="F17" s="68" t="s">
        <v>270</v>
      </c>
      <c r="G17" s="67"/>
      <c r="H17" s="60" t="s">
        <v>254</v>
      </c>
      <c r="I17" s="40">
        <v>44501</v>
      </c>
      <c r="J17" s="63">
        <v>45231</v>
      </c>
      <c r="K17" s="61">
        <v>42000</v>
      </c>
      <c r="L17" s="36">
        <v>0</v>
      </c>
      <c r="M17" s="37">
        <f>SUM(K17:L17)</f>
        <v>42000</v>
      </c>
      <c r="N17" s="38">
        <v>1205</v>
      </c>
      <c r="O17" s="38">
        <v>1277</v>
      </c>
      <c r="P17" s="39">
        <v>725</v>
      </c>
      <c r="Q17" s="38">
        <v>20092</v>
      </c>
      <c r="R17" s="28">
        <f>SUM(N17:Q17)</f>
        <v>23299</v>
      </c>
      <c r="S17" s="60">
        <v>27435</v>
      </c>
      <c r="T17" s="60">
        <v>34449</v>
      </c>
      <c r="U17" s="29">
        <f>SUM(M17-R17)</f>
        <v>18701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45" customHeight="1">
      <c r="A18" s="25">
        <v>10</v>
      </c>
      <c r="B18" s="62" t="s">
        <v>170</v>
      </c>
      <c r="C18" s="62">
        <v>201296274</v>
      </c>
      <c r="D18" s="62" t="s">
        <v>232</v>
      </c>
      <c r="E18" s="66" t="s">
        <v>264</v>
      </c>
      <c r="F18" s="68" t="s">
        <v>290</v>
      </c>
      <c r="G18" s="67"/>
      <c r="H18" s="60" t="s">
        <v>255</v>
      </c>
      <c r="I18" s="40">
        <v>44409</v>
      </c>
      <c r="J18" s="63">
        <v>45323</v>
      </c>
      <c r="K18" s="61">
        <v>50000</v>
      </c>
      <c r="L18" s="36">
        <v>0</v>
      </c>
      <c r="M18" s="37">
        <f>SUM(K18:L18)</f>
        <v>50000</v>
      </c>
      <c r="N18" s="38">
        <v>1435</v>
      </c>
      <c r="O18" s="38">
        <v>1520</v>
      </c>
      <c r="P18" s="39">
        <v>1854</v>
      </c>
      <c r="Q18" s="38">
        <v>25</v>
      </c>
      <c r="R18" s="28">
        <f>SUM(N18:Q18)</f>
        <v>4834</v>
      </c>
      <c r="S18" s="60">
        <v>27418</v>
      </c>
      <c r="T18" s="60">
        <v>29441</v>
      </c>
      <c r="U18" s="29">
        <f>SUM(M18-R18)</f>
        <v>45166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45" customHeight="1">
      <c r="A19" s="25">
        <v>11</v>
      </c>
      <c r="B19" s="62" t="s">
        <v>56</v>
      </c>
      <c r="C19" s="62">
        <v>107156523</v>
      </c>
      <c r="D19" s="62" t="s">
        <v>191</v>
      </c>
      <c r="E19" s="66" t="s">
        <v>267</v>
      </c>
      <c r="F19" s="68" t="s">
        <v>284</v>
      </c>
      <c r="G19" s="67"/>
      <c r="H19" s="60" t="s">
        <v>255</v>
      </c>
      <c r="I19" s="40">
        <v>44075</v>
      </c>
      <c r="J19" s="63">
        <v>45352</v>
      </c>
      <c r="K19" s="61">
        <v>50000</v>
      </c>
      <c r="L19" s="36">
        <v>0</v>
      </c>
      <c r="M19" s="37">
        <f>SUM(K19:L19)</f>
        <v>50000</v>
      </c>
      <c r="N19" s="38">
        <v>1435</v>
      </c>
      <c r="O19" s="38">
        <v>1520</v>
      </c>
      <c r="P19" s="39">
        <v>1854</v>
      </c>
      <c r="Q19" s="38">
        <v>6378</v>
      </c>
      <c r="R19" s="28">
        <f>SUM(N19:Q19)</f>
        <v>11187</v>
      </c>
      <c r="S19" s="60">
        <v>25713</v>
      </c>
      <c r="T19" s="60">
        <v>27707</v>
      </c>
      <c r="U19" s="29">
        <f>SUM(M19-R19)</f>
        <v>38813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45" customHeight="1">
      <c r="A20" s="25">
        <v>12</v>
      </c>
      <c r="B20" s="62" t="s">
        <v>149</v>
      </c>
      <c r="C20" s="62">
        <v>107144271</v>
      </c>
      <c r="D20" s="62" t="s">
        <v>195</v>
      </c>
      <c r="E20" s="66" t="s">
        <v>264</v>
      </c>
      <c r="F20" s="68" t="s">
        <v>273</v>
      </c>
      <c r="G20" s="67"/>
      <c r="H20" s="60" t="s">
        <v>254</v>
      </c>
      <c r="I20" s="40">
        <v>44197</v>
      </c>
      <c r="J20" s="63">
        <v>45292</v>
      </c>
      <c r="K20" s="61">
        <v>42000</v>
      </c>
      <c r="L20" s="36">
        <v>0</v>
      </c>
      <c r="M20" s="37">
        <f>SUM(K20:L20)</f>
        <v>42000</v>
      </c>
      <c r="N20" s="38">
        <v>1205</v>
      </c>
      <c r="O20" s="38">
        <v>1277</v>
      </c>
      <c r="P20" s="39">
        <v>725</v>
      </c>
      <c r="Q20" s="38">
        <v>125</v>
      </c>
      <c r="R20" s="28">
        <f>SUM(N20:Q20)</f>
        <v>3332</v>
      </c>
      <c r="S20" s="60">
        <v>26993</v>
      </c>
      <c r="T20" s="60">
        <v>29280</v>
      </c>
      <c r="U20" s="29">
        <f>SUM(M20-R20)</f>
        <v>38668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45" customHeight="1">
      <c r="A21" s="25">
        <v>13</v>
      </c>
      <c r="B21" s="62" t="s">
        <v>165</v>
      </c>
      <c r="C21" s="62">
        <v>5401282974</v>
      </c>
      <c r="D21" s="62" t="s">
        <v>238</v>
      </c>
      <c r="E21" s="66" t="s">
        <v>267</v>
      </c>
      <c r="F21" s="68" t="s">
        <v>280</v>
      </c>
      <c r="G21" s="67"/>
      <c r="H21" s="60" t="s">
        <v>254</v>
      </c>
      <c r="I21" s="40">
        <v>44348</v>
      </c>
      <c r="J21" s="63">
        <v>45261</v>
      </c>
      <c r="K21" s="61">
        <v>35000</v>
      </c>
      <c r="L21" s="36">
        <v>0</v>
      </c>
      <c r="M21" s="37">
        <f>SUM(K21:L21)</f>
        <v>35000</v>
      </c>
      <c r="N21" s="38">
        <v>1005</v>
      </c>
      <c r="O21" s="38">
        <v>1064</v>
      </c>
      <c r="P21" s="39">
        <v>0</v>
      </c>
      <c r="Q21" s="38">
        <v>25</v>
      </c>
      <c r="R21" s="28">
        <f>SUM(N21:Q21)</f>
        <v>2094</v>
      </c>
      <c r="S21" s="60">
        <v>27281</v>
      </c>
      <c r="T21" s="60">
        <v>29323</v>
      </c>
      <c r="U21" s="29">
        <f>SUM(M21-R21)</f>
        <v>32906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5" customHeight="1">
      <c r="A22" s="25">
        <v>14</v>
      </c>
      <c r="B22" s="62" t="s">
        <v>67</v>
      </c>
      <c r="C22" s="62">
        <v>110665411</v>
      </c>
      <c r="D22" s="62" t="s">
        <v>211</v>
      </c>
      <c r="E22" s="66" t="s">
        <v>267</v>
      </c>
      <c r="F22" s="68" t="s">
        <v>281</v>
      </c>
      <c r="G22" s="67"/>
      <c r="H22" s="60" t="s">
        <v>255</v>
      </c>
      <c r="I22" s="40">
        <v>44166</v>
      </c>
      <c r="J22" s="63">
        <v>45261</v>
      </c>
      <c r="K22" s="61">
        <v>35000</v>
      </c>
      <c r="L22" s="36">
        <v>0</v>
      </c>
      <c r="M22" s="37">
        <f>SUM(K22:L22)</f>
        <v>35000</v>
      </c>
      <c r="N22" s="38">
        <v>1005</v>
      </c>
      <c r="O22" s="38">
        <v>1064</v>
      </c>
      <c r="P22" s="39">
        <v>0</v>
      </c>
      <c r="Q22" s="38">
        <v>5179</v>
      </c>
      <c r="R22" s="28">
        <f>SUM(N22:Q22)</f>
        <v>7248</v>
      </c>
      <c r="S22" s="60">
        <v>25759</v>
      </c>
      <c r="T22" s="60">
        <v>29195</v>
      </c>
      <c r="U22" s="29">
        <f>SUM(M22-R22)</f>
        <v>27752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45" customHeight="1">
      <c r="A23" s="25">
        <v>15</v>
      </c>
      <c r="B23" s="62" t="s">
        <v>81</v>
      </c>
      <c r="C23" s="62">
        <v>106836646</v>
      </c>
      <c r="D23" s="62" t="s">
        <v>223</v>
      </c>
      <c r="E23" s="66" t="s">
        <v>266</v>
      </c>
      <c r="F23" s="68" t="s">
        <v>295</v>
      </c>
      <c r="G23" s="67"/>
      <c r="H23" s="60" t="s">
        <v>254</v>
      </c>
      <c r="I23" s="40">
        <v>44197</v>
      </c>
      <c r="J23" s="63">
        <v>45292</v>
      </c>
      <c r="K23" s="61">
        <v>120000</v>
      </c>
      <c r="L23" s="36">
        <v>0</v>
      </c>
      <c r="M23" s="37">
        <f>SUM(K23:L23)</f>
        <v>120000</v>
      </c>
      <c r="N23" s="38">
        <v>3444</v>
      </c>
      <c r="O23" s="38">
        <v>3648</v>
      </c>
      <c r="P23" s="39">
        <v>16810</v>
      </c>
      <c r="Q23" s="38">
        <v>1612</v>
      </c>
      <c r="R23" s="28">
        <f>SUM(N23:Q23)</f>
        <v>25514</v>
      </c>
      <c r="S23" s="60">
        <v>25871</v>
      </c>
      <c r="T23" s="60">
        <v>29281</v>
      </c>
      <c r="U23" s="29">
        <f>SUM(M23-R23)</f>
        <v>94486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45" customHeight="1">
      <c r="A24" s="25">
        <v>16</v>
      </c>
      <c r="B24" s="62" t="s">
        <v>54</v>
      </c>
      <c r="C24" s="62">
        <v>3101607103</v>
      </c>
      <c r="D24" s="62" t="s">
        <v>189</v>
      </c>
      <c r="E24" s="66" t="s">
        <v>264</v>
      </c>
      <c r="F24" s="68" t="s">
        <v>270</v>
      </c>
      <c r="G24" s="67"/>
      <c r="H24" s="60" t="s">
        <v>254</v>
      </c>
      <c r="I24" s="40">
        <v>44075</v>
      </c>
      <c r="J24" s="63">
        <v>45352</v>
      </c>
      <c r="K24" s="61">
        <v>60000</v>
      </c>
      <c r="L24" s="36">
        <v>0</v>
      </c>
      <c r="M24" s="37">
        <f>SUM(K24:L24)</f>
        <v>60000</v>
      </c>
      <c r="N24" s="38">
        <v>1722</v>
      </c>
      <c r="O24" s="38">
        <v>1824</v>
      </c>
      <c r="P24" s="39">
        <v>3487</v>
      </c>
      <c r="Q24" s="38">
        <v>20281</v>
      </c>
      <c r="R24" s="28">
        <f>SUM(N24:Q24)</f>
        <v>27314</v>
      </c>
      <c r="S24" s="60">
        <v>25711</v>
      </c>
      <c r="T24" s="60">
        <v>27711</v>
      </c>
      <c r="U24" s="29">
        <f>SUM(M24-R24)</f>
        <v>32686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45" customHeight="1">
      <c r="A25" s="25">
        <v>17</v>
      </c>
      <c r="B25" s="62" t="s">
        <v>84</v>
      </c>
      <c r="C25" s="62">
        <v>5800050154</v>
      </c>
      <c r="D25" s="62" t="s">
        <v>190</v>
      </c>
      <c r="E25" s="66" t="s">
        <v>267</v>
      </c>
      <c r="F25" s="68" t="s">
        <v>296</v>
      </c>
      <c r="G25" s="67"/>
      <c r="H25" s="60" t="s">
        <v>254</v>
      </c>
      <c r="I25" s="40">
        <v>44105</v>
      </c>
      <c r="J25" s="63">
        <v>45383</v>
      </c>
      <c r="K25" s="61">
        <v>50000</v>
      </c>
      <c r="L25" s="36">
        <v>0</v>
      </c>
      <c r="M25" s="37">
        <f>SUM(K25:L25)</f>
        <v>50000</v>
      </c>
      <c r="N25" s="38">
        <v>1435</v>
      </c>
      <c r="O25" s="38">
        <v>1520</v>
      </c>
      <c r="P25" s="39">
        <v>1854</v>
      </c>
      <c r="Q25" s="38">
        <v>25</v>
      </c>
      <c r="R25" s="28">
        <f>SUM(N25:Q25)</f>
        <v>4834</v>
      </c>
      <c r="S25" s="60">
        <v>25876</v>
      </c>
      <c r="T25" s="60">
        <v>29196</v>
      </c>
      <c r="U25" s="29">
        <f>SUM(M25-R25)</f>
        <v>45166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45" customHeight="1">
      <c r="A26" s="25">
        <v>18</v>
      </c>
      <c r="B26" s="62" t="s">
        <v>118</v>
      </c>
      <c r="C26" s="62">
        <v>115254690</v>
      </c>
      <c r="D26" s="62" t="s">
        <v>237</v>
      </c>
      <c r="E26" s="66" t="s">
        <v>267</v>
      </c>
      <c r="F26" s="68" t="s">
        <v>290</v>
      </c>
      <c r="G26" s="67"/>
      <c r="H26" s="60" t="s">
        <v>254</v>
      </c>
      <c r="I26" s="40">
        <v>44136</v>
      </c>
      <c r="J26" s="63">
        <v>45261</v>
      </c>
      <c r="K26" s="61">
        <v>40000</v>
      </c>
      <c r="L26" s="36">
        <v>0</v>
      </c>
      <c r="M26" s="37">
        <f>SUM(K26:L26)</f>
        <v>40000</v>
      </c>
      <c r="N26" s="38">
        <v>1148</v>
      </c>
      <c r="O26" s="38">
        <v>1216</v>
      </c>
      <c r="P26" s="39">
        <v>443</v>
      </c>
      <c r="Q26" s="38">
        <v>25</v>
      </c>
      <c r="R26" s="28">
        <f>SUM(N26:Q26)</f>
        <v>2832</v>
      </c>
      <c r="S26" s="60">
        <v>26371</v>
      </c>
      <c r="T26" s="60">
        <v>29275</v>
      </c>
      <c r="U26" s="29">
        <f>SUM(M26-R26)</f>
        <v>37168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45" customHeight="1">
      <c r="A27" s="25">
        <v>19</v>
      </c>
      <c r="B27" s="62" t="s">
        <v>150</v>
      </c>
      <c r="C27" s="62">
        <v>106849615</v>
      </c>
      <c r="D27" s="62" t="s">
        <v>195</v>
      </c>
      <c r="E27" s="66" t="s">
        <v>264</v>
      </c>
      <c r="F27" s="68" t="s">
        <v>273</v>
      </c>
      <c r="G27" s="67"/>
      <c r="H27" s="60" t="s">
        <v>254</v>
      </c>
      <c r="I27" s="40">
        <v>44197</v>
      </c>
      <c r="J27" s="63">
        <v>45292</v>
      </c>
      <c r="K27" s="61">
        <v>45000</v>
      </c>
      <c r="L27" s="36">
        <v>0</v>
      </c>
      <c r="M27" s="37">
        <f>SUM(K27:L27)</f>
        <v>45000</v>
      </c>
      <c r="N27" s="38">
        <v>1292</v>
      </c>
      <c r="O27" s="38">
        <v>1368</v>
      </c>
      <c r="P27" s="39">
        <v>1148</v>
      </c>
      <c r="Q27" s="38">
        <v>25</v>
      </c>
      <c r="R27" s="28">
        <f>SUM(N27:Q27)</f>
        <v>3833</v>
      </c>
      <c r="S27" s="60">
        <v>27009</v>
      </c>
      <c r="T27" s="60">
        <v>29282</v>
      </c>
      <c r="U27" s="29">
        <f>SUM(M27-R27)</f>
        <v>41167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45" customHeight="1">
      <c r="A28" s="25">
        <v>20</v>
      </c>
      <c r="B28" s="62" t="s">
        <v>151</v>
      </c>
      <c r="C28" s="62">
        <v>111503447</v>
      </c>
      <c r="D28" s="62" t="s">
        <v>192</v>
      </c>
      <c r="E28" s="66" t="s">
        <v>267</v>
      </c>
      <c r="F28" s="68" t="s">
        <v>273</v>
      </c>
      <c r="G28" s="67"/>
      <c r="H28" s="60" t="s">
        <v>255</v>
      </c>
      <c r="I28" s="40">
        <v>44197</v>
      </c>
      <c r="J28" s="63">
        <v>45292</v>
      </c>
      <c r="K28" s="61">
        <v>35000</v>
      </c>
      <c r="L28" s="36">
        <v>0</v>
      </c>
      <c r="M28" s="37">
        <f>SUM(K28:L28)</f>
        <v>35000</v>
      </c>
      <c r="N28" s="38">
        <v>1005</v>
      </c>
      <c r="O28" s="38">
        <v>1064</v>
      </c>
      <c r="P28" s="39">
        <v>0</v>
      </c>
      <c r="Q28" s="38">
        <v>25</v>
      </c>
      <c r="R28" s="28">
        <f>SUM(N28:Q28)</f>
        <v>2094</v>
      </c>
      <c r="S28" s="60">
        <v>27010</v>
      </c>
      <c r="T28" s="60">
        <v>29283</v>
      </c>
      <c r="U28" s="29">
        <f>SUM(M28-R28)</f>
        <v>32906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5" customHeight="1">
      <c r="A29" s="25">
        <v>21</v>
      </c>
      <c r="B29" s="62" t="s">
        <v>117</v>
      </c>
      <c r="C29" s="62">
        <v>115576183</v>
      </c>
      <c r="D29" s="62" t="s">
        <v>213</v>
      </c>
      <c r="E29" s="66" t="s">
        <v>264</v>
      </c>
      <c r="F29" s="68" t="s">
        <v>284</v>
      </c>
      <c r="G29" s="67"/>
      <c r="H29" s="60" t="s">
        <v>255</v>
      </c>
      <c r="I29" s="40">
        <v>44136</v>
      </c>
      <c r="J29" s="63">
        <v>45231</v>
      </c>
      <c r="K29" s="61">
        <v>42000</v>
      </c>
      <c r="L29" s="36">
        <v>0</v>
      </c>
      <c r="M29" s="37">
        <f>SUM(K29:L29)</f>
        <v>42000</v>
      </c>
      <c r="N29" s="38">
        <v>1205</v>
      </c>
      <c r="O29" s="38">
        <v>1277</v>
      </c>
      <c r="P29" s="39">
        <v>725</v>
      </c>
      <c r="Q29" s="38">
        <v>11276</v>
      </c>
      <c r="R29" s="28">
        <f>SUM(N29:Q29)</f>
        <v>14483</v>
      </c>
      <c r="S29" s="60">
        <v>26369</v>
      </c>
      <c r="T29" s="60">
        <v>29197</v>
      </c>
      <c r="U29" s="29">
        <f>SUM(M29-R29)</f>
        <v>27517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5" customHeight="1">
      <c r="A30" s="25">
        <v>22</v>
      </c>
      <c r="B30" s="62" t="s">
        <v>44</v>
      </c>
      <c r="C30" s="62">
        <v>107977662</v>
      </c>
      <c r="D30" s="62" t="s">
        <v>202</v>
      </c>
      <c r="E30" s="66" t="s">
        <v>266</v>
      </c>
      <c r="F30" s="68" t="s">
        <v>281</v>
      </c>
      <c r="G30" s="67"/>
      <c r="H30" s="60" t="s">
        <v>254</v>
      </c>
      <c r="I30" s="40">
        <v>44105</v>
      </c>
      <c r="J30" s="63">
        <v>45383</v>
      </c>
      <c r="K30" s="61">
        <v>120000</v>
      </c>
      <c r="L30" s="36">
        <v>0</v>
      </c>
      <c r="M30" s="37">
        <f>SUM(K30:L30)</f>
        <v>120000</v>
      </c>
      <c r="N30" s="38">
        <v>3444</v>
      </c>
      <c r="O30" s="38">
        <v>3648</v>
      </c>
      <c r="P30" s="39">
        <v>16810</v>
      </c>
      <c r="Q30" s="38">
        <v>2025</v>
      </c>
      <c r="R30" s="28">
        <f>SUM(N30:Q30)</f>
        <v>25927</v>
      </c>
      <c r="S30" s="60">
        <v>25695</v>
      </c>
      <c r="T30" s="60">
        <v>27712</v>
      </c>
      <c r="U30" s="29">
        <f>SUM(M30-R30)</f>
        <v>94073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5" customHeight="1">
      <c r="A31" s="25">
        <v>23</v>
      </c>
      <c r="B31" s="62" t="s">
        <v>257</v>
      </c>
      <c r="C31" s="62">
        <v>40211332396</v>
      </c>
      <c r="D31" s="62" t="s">
        <v>248</v>
      </c>
      <c r="E31" s="66" t="s">
        <v>267</v>
      </c>
      <c r="F31" s="68" t="s">
        <v>280</v>
      </c>
      <c r="G31" s="67"/>
      <c r="H31" s="60" t="s">
        <v>254</v>
      </c>
      <c r="I31" s="40">
        <v>44986</v>
      </c>
      <c r="J31" s="63">
        <v>45352</v>
      </c>
      <c r="K31" s="61">
        <v>40000</v>
      </c>
      <c r="L31" s="36">
        <v>0</v>
      </c>
      <c r="M31" s="37">
        <f>SUM(K31:L31)</f>
        <v>40000</v>
      </c>
      <c r="N31" s="38">
        <v>1148</v>
      </c>
      <c r="O31" s="38">
        <v>1216</v>
      </c>
      <c r="P31" s="39">
        <v>443</v>
      </c>
      <c r="Q31" s="38">
        <v>25</v>
      </c>
      <c r="R31" s="28">
        <f>SUM(N31:Q31)</f>
        <v>2832</v>
      </c>
      <c r="S31" s="60">
        <v>28127</v>
      </c>
      <c r="T31" s="60">
        <v>34478</v>
      </c>
      <c r="U31" s="29">
        <f>SUM(M31-R31)</f>
        <v>37168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45" customHeight="1">
      <c r="A32" s="25">
        <v>24</v>
      </c>
      <c r="B32" s="62" t="s">
        <v>95</v>
      </c>
      <c r="C32" s="62">
        <v>109112805</v>
      </c>
      <c r="D32" s="62" t="s">
        <v>229</v>
      </c>
      <c r="E32" s="66" t="s">
        <v>267</v>
      </c>
      <c r="F32" s="68" t="s">
        <v>277</v>
      </c>
      <c r="G32" s="67"/>
      <c r="H32" s="60" t="s">
        <v>254</v>
      </c>
      <c r="I32" s="40">
        <v>44197</v>
      </c>
      <c r="J32" s="63">
        <v>45292</v>
      </c>
      <c r="K32" s="61">
        <v>40000</v>
      </c>
      <c r="L32" s="36">
        <v>0</v>
      </c>
      <c r="M32" s="37">
        <f>SUM(K32:L32)</f>
        <v>40000</v>
      </c>
      <c r="N32" s="38">
        <v>1148</v>
      </c>
      <c r="O32" s="38">
        <v>1216</v>
      </c>
      <c r="P32" s="39">
        <v>443</v>
      </c>
      <c r="Q32" s="38">
        <v>3612</v>
      </c>
      <c r="R32" s="28">
        <f>SUM(N32:Q32)</f>
        <v>6419</v>
      </c>
      <c r="S32" s="60">
        <v>26067</v>
      </c>
      <c r="T32" s="60">
        <v>29284</v>
      </c>
      <c r="U32" s="29">
        <f>SUM(M32-R32)</f>
        <v>33581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" customHeight="1">
      <c r="A33" s="25">
        <v>25</v>
      </c>
      <c r="B33" s="62" t="s">
        <v>177</v>
      </c>
      <c r="C33" s="62">
        <v>117802439</v>
      </c>
      <c r="D33" s="62" t="s">
        <v>250</v>
      </c>
      <c r="E33" s="66" t="s">
        <v>264</v>
      </c>
      <c r="F33" s="68" t="s">
        <v>290</v>
      </c>
      <c r="G33" s="67"/>
      <c r="H33" s="60" t="s">
        <v>255</v>
      </c>
      <c r="I33" s="40">
        <v>44501</v>
      </c>
      <c r="J33" s="63">
        <v>45231</v>
      </c>
      <c r="K33" s="61">
        <v>42000</v>
      </c>
      <c r="L33" s="36">
        <v>0</v>
      </c>
      <c r="M33" s="37">
        <f>SUM(K33:L33)</f>
        <v>42000</v>
      </c>
      <c r="N33" s="38">
        <v>1205</v>
      </c>
      <c r="O33" s="38">
        <v>1277</v>
      </c>
      <c r="P33" s="39">
        <v>725</v>
      </c>
      <c r="Q33" s="38">
        <v>5298</v>
      </c>
      <c r="R33" s="28">
        <f>SUM(N33:Q33)</f>
        <v>8505</v>
      </c>
      <c r="S33" s="60">
        <v>27563</v>
      </c>
      <c r="T33" s="60">
        <v>34448</v>
      </c>
      <c r="U33" s="29">
        <f>SUM(M33-R33)</f>
        <v>33495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45" customHeight="1">
      <c r="A34" s="25">
        <v>26</v>
      </c>
      <c r="B34" s="62" t="s">
        <v>127</v>
      </c>
      <c r="C34" s="62">
        <v>107005928</v>
      </c>
      <c r="D34" s="62" t="s">
        <v>195</v>
      </c>
      <c r="E34" s="66" t="s">
        <v>264</v>
      </c>
      <c r="F34" s="68" t="s">
        <v>273</v>
      </c>
      <c r="G34" s="67"/>
      <c r="H34" s="60" t="s">
        <v>254</v>
      </c>
      <c r="I34" s="40">
        <v>44348</v>
      </c>
      <c r="J34" s="63">
        <v>45261</v>
      </c>
      <c r="K34" s="61">
        <v>42000</v>
      </c>
      <c r="L34" s="36">
        <v>0</v>
      </c>
      <c r="M34" s="37">
        <f>SUM(K34:L34)</f>
        <v>42000</v>
      </c>
      <c r="N34" s="38">
        <v>1205</v>
      </c>
      <c r="O34" s="38">
        <v>1277</v>
      </c>
      <c r="P34" s="39">
        <v>725</v>
      </c>
      <c r="Q34" s="38">
        <v>25</v>
      </c>
      <c r="R34" s="28">
        <f>SUM(N34:Q34)</f>
        <v>3232</v>
      </c>
      <c r="S34" s="60">
        <v>26409</v>
      </c>
      <c r="T34" s="60">
        <v>29241</v>
      </c>
      <c r="U34" s="29">
        <f>SUM(M34-R34)</f>
        <v>38768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45" customHeight="1">
      <c r="A35" s="25">
        <v>27</v>
      </c>
      <c r="B35" s="62" t="s">
        <v>102</v>
      </c>
      <c r="C35" s="62">
        <v>113759435</v>
      </c>
      <c r="D35" s="62" t="s">
        <v>195</v>
      </c>
      <c r="E35" s="66" t="s">
        <v>264</v>
      </c>
      <c r="F35" s="68" t="s">
        <v>273</v>
      </c>
      <c r="G35" s="67"/>
      <c r="H35" s="60" t="s">
        <v>254</v>
      </c>
      <c r="I35" s="40">
        <v>44105</v>
      </c>
      <c r="J35" s="63">
        <v>45383</v>
      </c>
      <c r="K35" s="61">
        <v>60000</v>
      </c>
      <c r="L35" s="36">
        <v>0</v>
      </c>
      <c r="M35" s="37">
        <f>SUM(K35:L35)</f>
        <v>60000</v>
      </c>
      <c r="N35" s="38">
        <v>1722</v>
      </c>
      <c r="O35" s="38">
        <v>1824</v>
      </c>
      <c r="P35" s="39">
        <v>3487</v>
      </c>
      <c r="Q35" s="38">
        <v>25</v>
      </c>
      <c r="R35" s="28">
        <f>SUM(N35:Q35)</f>
        <v>7058</v>
      </c>
      <c r="S35" s="60">
        <v>26140</v>
      </c>
      <c r="T35" s="60">
        <v>29198</v>
      </c>
      <c r="U35" s="29">
        <f>SUM(M35-R35)</f>
        <v>52942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45" customHeight="1">
      <c r="A36" s="25">
        <v>28</v>
      </c>
      <c r="B36" s="62" t="s">
        <v>173</v>
      </c>
      <c r="C36" s="62">
        <v>101552552</v>
      </c>
      <c r="D36" s="62" t="s">
        <v>244</v>
      </c>
      <c r="E36" s="66" t="s">
        <v>267</v>
      </c>
      <c r="F36" s="68" t="s">
        <v>290</v>
      </c>
      <c r="G36" s="67"/>
      <c r="H36" s="60" t="s">
        <v>255</v>
      </c>
      <c r="I36" s="40">
        <v>44440</v>
      </c>
      <c r="J36" s="63">
        <v>45352</v>
      </c>
      <c r="K36" s="61">
        <v>35000</v>
      </c>
      <c r="L36" s="36">
        <v>0</v>
      </c>
      <c r="M36" s="37">
        <f>SUM(K36:L36)</f>
        <v>35000</v>
      </c>
      <c r="N36" s="38">
        <v>1005</v>
      </c>
      <c r="O36" s="38">
        <v>1064</v>
      </c>
      <c r="P36" s="39">
        <v>0</v>
      </c>
      <c r="Q36" s="38">
        <v>25</v>
      </c>
      <c r="R36" s="28">
        <f>SUM(N36:Q36)</f>
        <v>2094</v>
      </c>
      <c r="S36" s="60">
        <v>27485</v>
      </c>
      <c r="T36" s="60">
        <v>34447</v>
      </c>
      <c r="U36" s="29">
        <f>SUM(M36-R36)</f>
        <v>32906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45" customHeight="1">
      <c r="A37" s="25">
        <v>29</v>
      </c>
      <c r="B37" s="62" t="s">
        <v>112</v>
      </c>
      <c r="C37" s="62">
        <v>9500208906</v>
      </c>
      <c r="D37" s="62" t="s">
        <v>193</v>
      </c>
      <c r="E37" s="66" t="s">
        <v>267</v>
      </c>
      <c r="F37" s="68" t="s">
        <v>274</v>
      </c>
      <c r="G37" s="67"/>
      <c r="H37" s="60" t="s">
        <v>255</v>
      </c>
      <c r="I37" s="40">
        <v>44136</v>
      </c>
      <c r="J37" s="63">
        <v>45231</v>
      </c>
      <c r="K37" s="61">
        <v>37000</v>
      </c>
      <c r="L37" s="36">
        <v>0</v>
      </c>
      <c r="M37" s="37">
        <f>SUM(K37:L37)</f>
        <v>37000</v>
      </c>
      <c r="N37" s="38">
        <v>1062</v>
      </c>
      <c r="O37" s="38">
        <v>1125</v>
      </c>
      <c r="P37" s="39">
        <v>19</v>
      </c>
      <c r="Q37" s="38">
        <v>3503</v>
      </c>
      <c r="R37" s="28">
        <f>SUM(N37:Q37)</f>
        <v>5709</v>
      </c>
      <c r="S37" s="60">
        <v>26352</v>
      </c>
      <c r="T37" s="60">
        <v>29242</v>
      </c>
      <c r="U37" s="29">
        <f>SUM(M37-R37)</f>
        <v>31291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45" customHeight="1">
      <c r="A38" s="25">
        <v>30</v>
      </c>
      <c r="B38" s="62" t="s">
        <v>164</v>
      </c>
      <c r="C38" s="62">
        <v>40200603211</v>
      </c>
      <c r="D38" s="62" t="s">
        <v>195</v>
      </c>
      <c r="E38" s="66" t="s">
        <v>264</v>
      </c>
      <c r="F38" s="68" t="s">
        <v>273</v>
      </c>
      <c r="G38" s="67"/>
      <c r="H38" s="60" t="s">
        <v>254</v>
      </c>
      <c r="I38" s="40">
        <v>44317</v>
      </c>
      <c r="J38" s="63">
        <v>45231</v>
      </c>
      <c r="K38" s="61">
        <v>42000</v>
      </c>
      <c r="L38" s="36">
        <v>0</v>
      </c>
      <c r="M38" s="37">
        <f>SUM(K38:L38)</f>
        <v>42000</v>
      </c>
      <c r="N38" s="38">
        <v>1205</v>
      </c>
      <c r="O38" s="38">
        <v>1277</v>
      </c>
      <c r="P38" s="39">
        <v>725</v>
      </c>
      <c r="Q38" s="38">
        <v>25</v>
      </c>
      <c r="R38" s="28">
        <f>SUM(N38:Q38)</f>
        <v>3232</v>
      </c>
      <c r="S38" s="60">
        <v>27209</v>
      </c>
      <c r="T38" s="60">
        <v>29320</v>
      </c>
      <c r="U38" s="29">
        <f>SUM(M38-R38)</f>
        <v>38768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45" customHeight="1">
      <c r="A39" s="25">
        <v>31</v>
      </c>
      <c r="B39" s="62" t="s">
        <v>188</v>
      </c>
      <c r="C39" s="62">
        <v>40225248794</v>
      </c>
      <c r="D39" s="62" t="s">
        <v>191</v>
      </c>
      <c r="E39" s="66" t="s">
        <v>267</v>
      </c>
      <c r="F39" s="68" t="s">
        <v>276</v>
      </c>
      <c r="G39" s="67"/>
      <c r="H39" s="60" t="s">
        <v>255</v>
      </c>
      <c r="I39" s="40">
        <v>44958</v>
      </c>
      <c r="J39" s="63">
        <v>45323</v>
      </c>
      <c r="K39" s="61">
        <v>40000</v>
      </c>
      <c r="L39" s="36">
        <v>0</v>
      </c>
      <c r="M39" s="37">
        <f>SUM(K39:L39)</f>
        <v>40000</v>
      </c>
      <c r="N39" s="38">
        <v>1148</v>
      </c>
      <c r="O39" s="38">
        <v>1216</v>
      </c>
      <c r="P39" s="39">
        <v>443</v>
      </c>
      <c r="Q39" s="38">
        <v>125</v>
      </c>
      <c r="R39" s="28">
        <f>SUM(N39:Q39)</f>
        <v>2932</v>
      </c>
      <c r="S39" s="60">
        <v>28096</v>
      </c>
      <c r="T39" s="60">
        <v>34475</v>
      </c>
      <c r="U39" s="29">
        <f>SUM(M39-R39)</f>
        <v>37068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45" customHeight="1">
      <c r="A40" s="25">
        <v>32</v>
      </c>
      <c r="B40" s="62" t="s">
        <v>184</v>
      </c>
      <c r="C40" s="62">
        <v>40220066019</v>
      </c>
      <c r="D40" s="62" t="s">
        <v>244</v>
      </c>
      <c r="E40" s="66" t="s">
        <v>267</v>
      </c>
      <c r="F40" s="68" t="s">
        <v>302</v>
      </c>
      <c r="G40" s="67"/>
      <c r="H40" s="60" t="s">
        <v>255</v>
      </c>
      <c r="I40" s="40">
        <v>44835</v>
      </c>
      <c r="J40" s="63">
        <v>45383</v>
      </c>
      <c r="K40" s="61">
        <v>40000</v>
      </c>
      <c r="L40" s="36">
        <v>0</v>
      </c>
      <c r="M40" s="37">
        <f>SUM(K40:L40)</f>
        <v>40000</v>
      </c>
      <c r="N40" s="38">
        <v>1148</v>
      </c>
      <c r="O40" s="38">
        <v>1216</v>
      </c>
      <c r="P40" s="39">
        <v>443</v>
      </c>
      <c r="Q40" s="38">
        <v>25</v>
      </c>
      <c r="R40" s="28">
        <f>SUM(N40:Q40)</f>
        <v>2832</v>
      </c>
      <c r="S40" s="60">
        <v>27981</v>
      </c>
      <c r="T40" s="60">
        <v>34468</v>
      </c>
      <c r="U40" s="29">
        <f>SUM(M40-R40)</f>
        <v>37168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45" customHeight="1">
      <c r="A41" s="25">
        <v>33</v>
      </c>
      <c r="B41" s="62" t="s">
        <v>68</v>
      </c>
      <c r="C41" s="62">
        <v>101783090</v>
      </c>
      <c r="D41" s="62" t="s">
        <v>218</v>
      </c>
      <c r="E41" s="66" t="s">
        <v>267</v>
      </c>
      <c r="F41" s="68" t="s">
        <v>290</v>
      </c>
      <c r="G41" s="67"/>
      <c r="H41" s="60" t="s">
        <v>254</v>
      </c>
      <c r="I41" s="40">
        <v>44075</v>
      </c>
      <c r="J41" s="63">
        <v>45352</v>
      </c>
      <c r="K41" s="61">
        <v>32000</v>
      </c>
      <c r="L41" s="36">
        <v>0</v>
      </c>
      <c r="M41" s="37">
        <f>SUM(K41:L41)</f>
        <v>32000</v>
      </c>
      <c r="N41" s="38">
        <v>918</v>
      </c>
      <c r="O41" s="38">
        <v>973</v>
      </c>
      <c r="P41" s="39">
        <v>0</v>
      </c>
      <c r="Q41" s="38">
        <v>8706</v>
      </c>
      <c r="R41" s="28">
        <f>SUM(N41:Q41)</f>
        <v>10597</v>
      </c>
      <c r="S41" s="60">
        <v>25768</v>
      </c>
      <c r="T41" s="60">
        <v>27716</v>
      </c>
      <c r="U41" s="29">
        <f>SUM(M41-R41)</f>
        <v>21403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45" customHeight="1">
      <c r="A42" s="25">
        <v>34</v>
      </c>
      <c r="B42" s="62" t="s">
        <v>58</v>
      </c>
      <c r="C42" s="62">
        <v>112378203</v>
      </c>
      <c r="D42" s="62" t="s">
        <v>195</v>
      </c>
      <c r="E42" s="66" t="s">
        <v>264</v>
      </c>
      <c r="F42" s="68" t="s">
        <v>273</v>
      </c>
      <c r="G42" s="67"/>
      <c r="H42" s="60" t="s">
        <v>255</v>
      </c>
      <c r="I42" s="40">
        <v>44075</v>
      </c>
      <c r="J42" s="63">
        <v>45352</v>
      </c>
      <c r="K42" s="61">
        <v>50000</v>
      </c>
      <c r="L42" s="36">
        <v>0</v>
      </c>
      <c r="M42" s="37">
        <f>SUM(K42:L42)</f>
        <v>50000</v>
      </c>
      <c r="N42" s="38">
        <v>1435</v>
      </c>
      <c r="O42" s="38">
        <v>1520</v>
      </c>
      <c r="P42" s="39">
        <v>1854</v>
      </c>
      <c r="Q42" s="38">
        <v>5846</v>
      </c>
      <c r="R42" s="28">
        <f>SUM(N42:Q42)</f>
        <v>10655</v>
      </c>
      <c r="S42" s="60">
        <v>25717</v>
      </c>
      <c r="T42" s="60">
        <v>27717</v>
      </c>
      <c r="U42" s="29">
        <f>SUM(M42-R42)</f>
        <v>39345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45" customHeight="1">
      <c r="A43" s="25">
        <v>35</v>
      </c>
      <c r="B43" s="62" t="s">
        <v>156</v>
      </c>
      <c r="C43" s="62">
        <v>5601456618</v>
      </c>
      <c r="D43" s="62" t="s">
        <v>195</v>
      </c>
      <c r="E43" s="66" t="s">
        <v>264</v>
      </c>
      <c r="F43" s="68" t="s">
        <v>273</v>
      </c>
      <c r="G43" s="67"/>
      <c r="H43" s="60" t="s">
        <v>255</v>
      </c>
      <c r="I43" s="40">
        <v>44197</v>
      </c>
      <c r="J43" s="63">
        <v>45292</v>
      </c>
      <c r="K43" s="61">
        <v>50000</v>
      </c>
      <c r="L43" s="36">
        <v>0</v>
      </c>
      <c r="M43" s="37">
        <f>SUM(K43:L43)</f>
        <v>50000</v>
      </c>
      <c r="N43" s="38">
        <v>1435</v>
      </c>
      <c r="O43" s="38">
        <v>1520</v>
      </c>
      <c r="P43" s="39">
        <v>1854</v>
      </c>
      <c r="Q43" s="38">
        <v>25</v>
      </c>
      <c r="R43" s="28">
        <f>SUM(N43:Q43)</f>
        <v>4834</v>
      </c>
      <c r="S43" s="60">
        <v>27094</v>
      </c>
      <c r="T43" s="60">
        <v>29285</v>
      </c>
      <c r="U43" s="29">
        <f>SUM(M43-R43)</f>
        <v>45166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45" customHeight="1">
      <c r="A44" s="25">
        <v>36</v>
      </c>
      <c r="B44" s="62" t="s">
        <v>51</v>
      </c>
      <c r="C44" s="62">
        <v>111143939</v>
      </c>
      <c r="D44" s="62" t="s">
        <v>209</v>
      </c>
      <c r="E44" s="66" t="s">
        <v>266</v>
      </c>
      <c r="F44" s="68" t="s">
        <v>277</v>
      </c>
      <c r="G44" s="67"/>
      <c r="H44" s="60" t="s">
        <v>254</v>
      </c>
      <c r="I44" s="40">
        <v>44075</v>
      </c>
      <c r="J44" s="63">
        <v>45352</v>
      </c>
      <c r="K44" s="61">
        <v>120000</v>
      </c>
      <c r="L44" s="36">
        <v>0</v>
      </c>
      <c r="M44" s="37">
        <f>SUM(K44:L44)</f>
        <v>120000</v>
      </c>
      <c r="N44" s="38">
        <v>3444</v>
      </c>
      <c r="O44" s="38">
        <v>3648</v>
      </c>
      <c r="P44" s="39">
        <v>16810</v>
      </c>
      <c r="Q44" s="38">
        <v>2025</v>
      </c>
      <c r="R44" s="28">
        <f>SUM(N44:Q44)</f>
        <v>25927</v>
      </c>
      <c r="S44" s="60">
        <v>25705</v>
      </c>
      <c r="T44" s="60">
        <v>27188</v>
      </c>
      <c r="U44" s="29">
        <f>SUM(M44-R44)</f>
        <v>94073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45" customHeight="1">
      <c r="A45" s="25">
        <v>37</v>
      </c>
      <c r="B45" s="62" t="s">
        <v>183</v>
      </c>
      <c r="C45" s="62">
        <v>117071472</v>
      </c>
      <c r="D45" s="62" t="s">
        <v>238</v>
      </c>
      <c r="E45" s="66" t="s">
        <v>267</v>
      </c>
      <c r="F45" s="68" t="s">
        <v>280</v>
      </c>
      <c r="G45" s="67"/>
      <c r="H45" s="60" t="s">
        <v>254</v>
      </c>
      <c r="I45" s="40">
        <v>44805</v>
      </c>
      <c r="J45" s="63">
        <v>45352</v>
      </c>
      <c r="K45" s="61">
        <v>40000</v>
      </c>
      <c r="L45" s="36">
        <v>0</v>
      </c>
      <c r="M45" s="37">
        <f>SUM(K45:L45)</f>
        <v>40000</v>
      </c>
      <c r="N45" s="38">
        <v>1148</v>
      </c>
      <c r="O45" s="38">
        <v>1216</v>
      </c>
      <c r="P45" s="39">
        <v>443</v>
      </c>
      <c r="Q45" s="38">
        <v>775</v>
      </c>
      <c r="R45" s="28">
        <f>SUM(N45:Q45)</f>
        <v>3582</v>
      </c>
      <c r="S45" s="60">
        <v>27966</v>
      </c>
      <c r="T45" s="60">
        <v>34467</v>
      </c>
      <c r="U45" s="29">
        <f>SUM(M45-R45)</f>
        <v>36418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45" customHeight="1">
      <c r="A46" s="25">
        <v>38</v>
      </c>
      <c r="B46" s="62" t="s">
        <v>39</v>
      </c>
      <c r="C46" s="62">
        <v>40224861381</v>
      </c>
      <c r="D46" s="62" t="s">
        <v>195</v>
      </c>
      <c r="E46" s="66" t="s">
        <v>264</v>
      </c>
      <c r="F46" s="68" t="s">
        <v>273</v>
      </c>
      <c r="G46" s="67"/>
      <c r="H46" s="60" t="s">
        <v>254</v>
      </c>
      <c r="I46" s="40">
        <v>42309</v>
      </c>
      <c r="J46" s="63">
        <v>45352</v>
      </c>
      <c r="K46" s="61">
        <v>42000</v>
      </c>
      <c r="L46" s="36">
        <v>0</v>
      </c>
      <c r="M46" s="37">
        <f>SUM(K46:L46)</f>
        <v>42000</v>
      </c>
      <c r="N46" s="38">
        <v>1205</v>
      </c>
      <c r="O46" s="38">
        <v>1277</v>
      </c>
      <c r="P46" s="39">
        <v>725</v>
      </c>
      <c r="Q46" s="38">
        <v>25</v>
      </c>
      <c r="R46" s="28">
        <f>SUM(N46:Q46)</f>
        <v>3232</v>
      </c>
      <c r="S46" s="60">
        <v>23239</v>
      </c>
      <c r="T46" s="60">
        <v>29313</v>
      </c>
      <c r="U46" s="29">
        <f>SUM(M46-R46)</f>
        <v>38768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45" customHeight="1">
      <c r="A47" s="25">
        <v>39</v>
      </c>
      <c r="B47" s="62" t="s">
        <v>180</v>
      </c>
      <c r="C47" s="62">
        <v>10600023658</v>
      </c>
      <c r="D47" s="62" t="s">
        <v>211</v>
      </c>
      <c r="E47" s="66" t="s">
        <v>267</v>
      </c>
      <c r="F47" s="68" t="s">
        <v>282</v>
      </c>
      <c r="G47" s="67"/>
      <c r="H47" s="60" t="s">
        <v>255</v>
      </c>
      <c r="I47" s="40">
        <v>44713</v>
      </c>
      <c r="J47" s="63">
        <v>45261</v>
      </c>
      <c r="K47" s="61">
        <v>40000</v>
      </c>
      <c r="L47" s="36">
        <v>0</v>
      </c>
      <c r="M47" s="37">
        <f>SUM(K47:L47)</f>
        <v>40000</v>
      </c>
      <c r="N47" s="38">
        <v>1148</v>
      </c>
      <c r="O47" s="38">
        <v>1216</v>
      </c>
      <c r="P47" s="39">
        <v>443</v>
      </c>
      <c r="Q47" s="38">
        <v>1612</v>
      </c>
      <c r="R47" s="28">
        <f>SUM(N47:Q47)</f>
        <v>4419</v>
      </c>
      <c r="S47" s="60">
        <v>27833</v>
      </c>
      <c r="T47" s="60">
        <v>34464</v>
      </c>
      <c r="U47" s="29">
        <f>SUM(M47-R47)</f>
        <v>35581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45" customHeight="1">
      <c r="A48" s="25">
        <v>40</v>
      </c>
      <c r="B48" s="62" t="s">
        <v>158</v>
      </c>
      <c r="C48" s="62">
        <v>3103591396</v>
      </c>
      <c r="D48" s="62" t="s">
        <v>238</v>
      </c>
      <c r="E48" s="66" t="s">
        <v>267</v>
      </c>
      <c r="F48" s="68" t="s">
        <v>278</v>
      </c>
      <c r="G48" s="67"/>
      <c r="H48" s="60" t="s">
        <v>254</v>
      </c>
      <c r="I48" s="40">
        <v>44197</v>
      </c>
      <c r="J48" s="63">
        <v>45292</v>
      </c>
      <c r="K48" s="61">
        <v>35000</v>
      </c>
      <c r="L48" s="36">
        <v>0</v>
      </c>
      <c r="M48" s="37">
        <f>SUM(K48:L48)</f>
        <v>35000</v>
      </c>
      <c r="N48" s="38">
        <v>1005</v>
      </c>
      <c r="O48" s="38">
        <v>1064</v>
      </c>
      <c r="P48" s="39">
        <v>0</v>
      </c>
      <c r="Q48" s="38">
        <v>4020</v>
      </c>
      <c r="R48" s="28">
        <f>SUM(N48:Q48)</f>
        <v>6089</v>
      </c>
      <c r="S48" s="60">
        <v>27105</v>
      </c>
      <c r="T48" s="60">
        <v>29286</v>
      </c>
      <c r="U48" s="29">
        <f>SUM(M48-R48)</f>
        <v>28911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45" customHeight="1">
      <c r="A49" s="25">
        <v>41</v>
      </c>
      <c r="B49" s="62" t="s">
        <v>110</v>
      </c>
      <c r="C49" s="62">
        <v>1300517198</v>
      </c>
      <c r="D49" s="62" t="s">
        <v>225</v>
      </c>
      <c r="E49" s="66" t="s">
        <v>264</v>
      </c>
      <c r="F49" s="68" t="s">
        <v>283</v>
      </c>
      <c r="G49" s="67"/>
      <c r="H49" s="60" t="s">
        <v>255</v>
      </c>
      <c r="I49" s="40">
        <v>44228</v>
      </c>
      <c r="J49" s="63">
        <v>45352</v>
      </c>
      <c r="K49" s="61">
        <v>50000</v>
      </c>
      <c r="L49" s="36">
        <v>0</v>
      </c>
      <c r="M49" s="37">
        <f>SUM(K49:L49)</f>
        <v>50000</v>
      </c>
      <c r="N49" s="38">
        <v>1435</v>
      </c>
      <c r="O49" s="38">
        <v>1520</v>
      </c>
      <c r="P49" s="39">
        <v>1854</v>
      </c>
      <c r="Q49" s="38">
        <v>25</v>
      </c>
      <c r="R49" s="28">
        <f>SUM(N49:Q49)</f>
        <v>4834</v>
      </c>
      <c r="S49" s="60">
        <v>26329</v>
      </c>
      <c r="T49" s="60">
        <v>29314</v>
      </c>
      <c r="U49" s="29">
        <f>SUM(M49-R49)</f>
        <v>45166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45" customHeight="1">
      <c r="A50" s="25">
        <v>42</v>
      </c>
      <c r="B50" s="62" t="s">
        <v>163</v>
      </c>
      <c r="C50" s="62">
        <v>109745976</v>
      </c>
      <c r="D50" s="62" t="s">
        <v>194</v>
      </c>
      <c r="E50" s="66" t="s">
        <v>267</v>
      </c>
      <c r="F50" s="68" t="s">
        <v>299</v>
      </c>
      <c r="G50" s="67"/>
      <c r="H50" s="60" t="s">
        <v>255</v>
      </c>
      <c r="I50" s="40">
        <v>44287</v>
      </c>
      <c r="J50" s="63">
        <v>45383</v>
      </c>
      <c r="K50" s="61">
        <v>40000</v>
      </c>
      <c r="L50" s="36">
        <v>0</v>
      </c>
      <c r="M50" s="37">
        <f>SUM(K50:L50)</f>
        <v>40000</v>
      </c>
      <c r="N50" s="38">
        <v>1148</v>
      </c>
      <c r="O50" s="38">
        <v>1216</v>
      </c>
      <c r="P50" s="39">
        <v>443</v>
      </c>
      <c r="Q50" s="38">
        <v>9194</v>
      </c>
      <c r="R50" s="28">
        <f>SUM(N50:Q50)</f>
        <v>12001</v>
      </c>
      <c r="S50" s="60">
        <v>27207</v>
      </c>
      <c r="T50" s="60">
        <v>29322</v>
      </c>
      <c r="U50" s="29">
        <f>SUM(M50-R50)</f>
        <v>27999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45" customHeight="1">
      <c r="A51" s="25">
        <v>43</v>
      </c>
      <c r="B51" s="62" t="s">
        <v>41</v>
      </c>
      <c r="C51" s="62">
        <v>40222359040</v>
      </c>
      <c r="D51" s="62" t="s">
        <v>200</v>
      </c>
      <c r="E51" s="66" t="s">
        <v>267</v>
      </c>
      <c r="F51" s="68" t="s">
        <v>278</v>
      </c>
      <c r="G51" s="67"/>
      <c r="H51" s="60" t="s">
        <v>254</v>
      </c>
      <c r="I51" s="40">
        <v>43525</v>
      </c>
      <c r="J51" s="63">
        <v>45352</v>
      </c>
      <c r="K51" s="61">
        <v>50000</v>
      </c>
      <c r="L51" s="36">
        <v>0</v>
      </c>
      <c r="M51" s="37">
        <f>SUM(K51:L51)</f>
        <v>50000</v>
      </c>
      <c r="N51" s="38">
        <v>1435</v>
      </c>
      <c r="O51" s="38">
        <v>1520</v>
      </c>
      <c r="P51" s="39">
        <v>1854</v>
      </c>
      <c r="Q51" s="38">
        <v>1275</v>
      </c>
      <c r="R51" s="28">
        <f>SUM(N51:Q51)</f>
        <v>6084</v>
      </c>
      <c r="S51" s="60">
        <v>25042</v>
      </c>
      <c r="T51" s="60">
        <v>26702</v>
      </c>
      <c r="U51" s="29">
        <f>SUM(M51-R51)</f>
        <v>43916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45" customHeight="1">
      <c r="A52" s="25">
        <v>44</v>
      </c>
      <c r="B52" s="62" t="s">
        <v>119</v>
      </c>
      <c r="C52" s="62">
        <v>111586921</v>
      </c>
      <c r="D52" s="62" t="s">
        <v>193</v>
      </c>
      <c r="E52" s="66" t="s">
        <v>267</v>
      </c>
      <c r="F52" s="68" t="s">
        <v>281</v>
      </c>
      <c r="G52" s="67"/>
      <c r="H52" s="60" t="s">
        <v>254</v>
      </c>
      <c r="I52" s="40">
        <v>44136</v>
      </c>
      <c r="J52" s="63">
        <v>45231</v>
      </c>
      <c r="K52" s="61">
        <v>35000</v>
      </c>
      <c r="L52" s="36">
        <v>0</v>
      </c>
      <c r="M52" s="37">
        <f>SUM(K52:L52)</f>
        <v>35000</v>
      </c>
      <c r="N52" s="38">
        <v>1005</v>
      </c>
      <c r="O52" s="38">
        <v>1064</v>
      </c>
      <c r="P52" s="39">
        <v>0</v>
      </c>
      <c r="Q52" s="38">
        <v>13791</v>
      </c>
      <c r="R52" s="28">
        <f>SUM(N52:Q52)</f>
        <v>15860</v>
      </c>
      <c r="S52" s="60">
        <v>26375</v>
      </c>
      <c r="T52" s="60">
        <v>29243</v>
      </c>
      <c r="U52" s="29">
        <f>SUM(M52-R52)</f>
        <v>19140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5" customHeight="1">
      <c r="A53" s="25">
        <v>45</v>
      </c>
      <c r="B53" s="62" t="s">
        <v>155</v>
      </c>
      <c r="C53" s="62">
        <v>40227148091</v>
      </c>
      <c r="D53" s="62" t="s">
        <v>210</v>
      </c>
      <c r="E53" s="66" t="s">
        <v>264</v>
      </c>
      <c r="F53" s="68" t="s">
        <v>270</v>
      </c>
      <c r="G53" s="67"/>
      <c r="H53" s="60" t="s">
        <v>254</v>
      </c>
      <c r="I53" s="40">
        <v>44228</v>
      </c>
      <c r="J53" s="63">
        <v>45352</v>
      </c>
      <c r="K53" s="61">
        <v>50000</v>
      </c>
      <c r="L53" s="36">
        <v>0</v>
      </c>
      <c r="M53" s="37">
        <f>SUM(K53:L53)</f>
        <v>50000</v>
      </c>
      <c r="N53" s="38">
        <v>1435</v>
      </c>
      <c r="O53" s="38">
        <v>1520</v>
      </c>
      <c r="P53" s="39">
        <v>1854</v>
      </c>
      <c r="Q53" s="38">
        <v>25</v>
      </c>
      <c r="R53" s="28">
        <f>SUM(N53:Q53)</f>
        <v>4834</v>
      </c>
      <c r="S53" s="60">
        <v>27074</v>
      </c>
      <c r="T53" s="60">
        <v>29315</v>
      </c>
      <c r="U53" s="29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5" customHeight="1">
      <c r="A54" s="25">
        <v>46</v>
      </c>
      <c r="B54" s="62" t="s">
        <v>159</v>
      </c>
      <c r="C54" s="62">
        <v>114002447</v>
      </c>
      <c r="D54" s="62" t="s">
        <v>211</v>
      </c>
      <c r="E54" s="66" t="s">
        <v>267</v>
      </c>
      <c r="F54" s="68" t="s">
        <v>282</v>
      </c>
      <c r="G54" s="67"/>
      <c r="H54" s="60" t="s">
        <v>254</v>
      </c>
      <c r="I54" s="40">
        <v>44197</v>
      </c>
      <c r="J54" s="63">
        <v>45292</v>
      </c>
      <c r="K54" s="61">
        <v>40000</v>
      </c>
      <c r="L54" s="36">
        <v>0</v>
      </c>
      <c r="M54" s="37">
        <f>SUM(K54:L54)</f>
        <v>40000</v>
      </c>
      <c r="N54" s="38">
        <v>1148</v>
      </c>
      <c r="O54" s="38">
        <v>1216</v>
      </c>
      <c r="P54" s="39">
        <v>443</v>
      </c>
      <c r="Q54" s="38">
        <v>1275</v>
      </c>
      <c r="R54" s="28">
        <f>SUM(N54:Q54)</f>
        <v>4082</v>
      </c>
      <c r="S54" s="60">
        <v>27106</v>
      </c>
      <c r="T54" s="60">
        <v>29288</v>
      </c>
      <c r="U54" s="29">
        <f>SUM(M54-R54)</f>
        <v>35918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45" customHeight="1">
      <c r="A55" s="25">
        <v>47</v>
      </c>
      <c r="B55" s="62" t="s">
        <v>52</v>
      </c>
      <c r="C55" s="62">
        <v>112021811</v>
      </c>
      <c r="D55" s="62" t="s">
        <v>210</v>
      </c>
      <c r="E55" s="66" t="s">
        <v>264</v>
      </c>
      <c r="F55" s="68" t="s">
        <v>270</v>
      </c>
      <c r="G55" s="67"/>
      <c r="H55" s="60" t="s">
        <v>254</v>
      </c>
      <c r="I55" s="40">
        <v>44105</v>
      </c>
      <c r="J55" s="63">
        <v>45383</v>
      </c>
      <c r="K55" s="61">
        <v>42000</v>
      </c>
      <c r="L55" s="36">
        <v>0</v>
      </c>
      <c r="M55" s="37">
        <f>SUM(K55:L55)</f>
        <v>42000</v>
      </c>
      <c r="N55" s="38">
        <v>1205</v>
      </c>
      <c r="O55" s="38">
        <v>1277</v>
      </c>
      <c r="P55" s="39">
        <v>725</v>
      </c>
      <c r="Q55" s="38">
        <v>19948</v>
      </c>
      <c r="R55" s="28">
        <f>SUM(N55:Q55)</f>
        <v>23155</v>
      </c>
      <c r="S55" s="60">
        <v>25709</v>
      </c>
      <c r="T55" s="60">
        <v>29203</v>
      </c>
      <c r="U55" s="29">
        <f>SUM(M55-R55)</f>
        <v>18845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5" customHeight="1">
      <c r="A56" s="25">
        <v>48</v>
      </c>
      <c r="B56" s="62" t="s">
        <v>152</v>
      </c>
      <c r="C56" s="62">
        <v>119012821</v>
      </c>
      <c r="D56" s="62" t="s">
        <v>225</v>
      </c>
      <c r="E56" s="66" t="s">
        <v>264</v>
      </c>
      <c r="F56" s="68" t="s">
        <v>298</v>
      </c>
      <c r="G56" s="67"/>
      <c r="H56" s="60" t="s">
        <v>255</v>
      </c>
      <c r="I56" s="40">
        <v>44287</v>
      </c>
      <c r="J56" s="63">
        <v>45383</v>
      </c>
      <c r="K56" s="61">
        <v>42000</v>
      </c>
      <c r="L56" s="36">
        <v>0</v>
      </c>
      <c r="M56" s="37">
        <f>SUM(K56:L56)</f>
        <v>42000</v>
      </c>
      <c r="N56" s="38">
        <v>1205</v>
      </c>
      <c r="O56" s="38">
        <v>1277</v>
      </c>
      <c r="P56" s="39">
        <v>725</v>
      </c>
      <c r="Q56" s="38">
        <v>25</v>
      </c>
      <c r="R56" s="28">
        <f>SUM(N56:Q56)</f>
        <v>3232</v>
      </c>
      <c r="S56" s="60">
        <v>27013</v>
      </c>
      <c r="T56" s="60">
        <v>29289</v>
      </c>
      <c r="U56" s="29">
        <f>SUM(M56-R56)</f>
        <v>38768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45" customHeight="1">
      <c r="A57" s="25">
        <v>49</v>
      </c>
      <c r="B57" s="62" t="s">
        <v>143</v>
      </c>
      <c r="C57" s="62">
        <v>40225833637</v>
      </c>
      <c r="D57" s="62" t="s">
        <v>196</v>
      </c>
      <c r="E57" s="66" t="s">
        <v>264</v>
      </c>
      <c r="F57" s="68" t="s">
        <v>272</v>
      </c>
      <c r="G57" s="67"/>
      <c r="H57" s="60" t="s">
        <v>254</v>
      </c>
      <c r="I57" s="40">
        <v>44197</v>
      </c>
      <c r="J57" s="63">
        <v>45292</v>
      </c>
      <c r="K57" s="61">
        <v>50000</v>
      </c>
      <c r="L57" s="36">
        <v>0</v>
      </c>
      <c r="M57" s="37">
        <f>SUM(K57:L57)</f>
        <v>50000</v>
      </c>
      <c r="N57" s="38">
        <v>1435</v>
      </c>
      <c r="O57" s="38">
        <v>1520</v>
      </c>
      <c r="P57" s="39">
        <v>1854</v>
      </c>
      <c r="Q57" s="38">
        <v>17108</v>
      </c>
      <c r="R57" s="28">
        <f>SUM(N57:Q57)</f>
        <v>21917</v>
      </c>
      <c r="S57" s="60">
        <v>26878</v>
      </c>
      <c r="T57" s="60">
        <v>29290</v>
      </c>
      <c r="U57" s="29">
        <f>SUM(M57-R57)</f>
        <v>28083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45" customHeight="1">
      <c r="A58" s="25">
        <v>50</v>
      </c>
      <c r="B58" s="62" t="s">
        <v>106</v>
      </c>
      <c r="C58" s="62">
        <v>4700722921</v>
      </c>
      <c r="D58" s="62" t="s">
        <v>232</v>
      </c>
      <c r="E58" s="66" t="s">
        <v>264</v>
      </c>
      <c r="F58" s="68" t="s">
        <v>272</v>
      </c>
      <c r="G58" s="67"/>
      <c r="H58" s="60" t="s">
        <v>255</v>
      </c>
      <c r="I58" s="40">
        <v>44136</v>
      </c>
      <c r="J58" s="63">
        <v>45231</v>
      </c>
      <c r="K58" s="61">
        <v>50000</v>
      </c>
      <c r="L58" s="36">
        <v>0</v>
      </c>
      <c r="M58" s="37">
        <f>SUM(K58:L58)</f>
        <v>50000</v>
      </c>
      <c r="N58" s="38">
        <v>1435</v>
      </c>
      <c r="O58" s="38">
        <v>1520</v>
      </c>
      <c r="P58" s="39">
        <v>1854</v>
      </c>
      <c r="Q58" s="38">
        <v>25</v>
      </c>
      <c r="R58" s="28">
        <f>SUM(N58:Q58)</f>
        <v>4834</v>
      </c>
      <c r="S58" s="60">
        <v>26272</v>
      </c>
      <c r="T58" s="60">
        <v>29245</v>
      </c>
      <c r="U58" s="29">
        <f>SUM(M58-R58)</f>
        <v>45166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45" customHeight="1">
      <c r="A59" s="25">
        <v>51</v>
      </c>
      <c r="B59" s="62" t="s">
        <v>172</v>
      </c>
      <c r="C59" s="62">
        <v>8700183034</v>
      </c>
      <c r="D59" s="62" t="s">
        <v>238</v>
      </c>
      <c r="E59" s="66" t="s">
        <v>267</v>
      </c>
      <c r="F59" s="68" t="s">
        <v>280</v>
      </c>
      <c r="G59" s="67"/>
      <c r="H59" s="60" t="s">
        <v>254</v>
      </c>
      <c r="I59" s="40">
        <v>44440</v>
      </c>
      <c r="J59" s="63">
        <v>45352</v>
      </c>
      <c r="K59" s="61">
        <v>40000</v>
      </c>
      <c r="L59" s="36">
        <v>0</v>
      </c>
      <c r="M59" s="37">
        <f>SUM(K59:L59)</f>
        <v>40000</v>
      </c>
      <c r="N59" s="38">
        <v>1148</v>
      </c>
      <c r="O59" s="38">
        <v>1216</v>
      </c>
      <c r="P59" s="39">
        <v>443</v>
      </c>
      <c r="Q59" s="38">
        <v>8340</v>
      </c>
      <c r="R59" s="28">
        <f>SUM(N59:Q59)</f>
        <v>11147</v>
      </c>
      <c r="S59" s="60">
        <v>27436</v>
      </c>
      <c r="T59" s="60">
        <v>34446</v>
      </c>
      <c r="U59" s="29">
        <f>SUM(M59-R59)</f>
        <v>28853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45" customHeight="1">
      <c r="A60" s="25">
        <v>52</v>
      </c>
      <c r="B60" s="62" t="s">
        <v>131</v>
      </c>
      <c r="C60" s="62">
        <v>110638483</v>
      </c>
      <c r="D60" s="62" t="s">
        <v>192</v>
      </c>
      <c r="E60" s="66" t="s">
        <v>267</v>
      </c>
      <c r="F60" s="68" t="s">
        <v>273</v>
      </c>
      <c r="G60" s="67"/>
      <c r="H60" s="60" t="s">
        <v>255</v>
      </c>
      <c r="I60" s="40">
        <v>44136</v>
      </c>
      <c r="J60" s="63">
        <v>45231</v>
      </c>
      <c r="K60" s="61">
        <v>40000</v>
      </c>
      <c r="L60" s="36">
        <v>0</v>
      </c>
      <c r="M60" s="37">
        <f>SUM(K60:L60)</f>
        <v>40000</v>
      </c>
      <c r="N60" s="38">
        <v>1148</v>
      </c>
      <c r="O60" s="38">
        <v>1216</v>
      </c>
      <c r="P60" s="39">
        <v>443</v>
      </c>
      <c r="Q60" s="38">
        <v>19619</v>
      </c>
      <c r="R60" s="28">
        <f>SUM(N60:Q60)</f>
        <v>22426</v>
      </c>
      <c r="S60" s="60">
        <v>26562</v>
      </c>
      <c r="T60" s="60">
        <v>29246</v>
      </c>
      <c r="U60" s="29">
        <f>SUM(M60-R60)</f>
        <v>17574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45" customHeight="1">
      <c r="A61" s="25">
        <v>53</v>
      </c>
      <c r="B61" s="62" t="s">
        <v>153</v>
      </c>
      <c r="C61" s="62">
        <v>40223028511</v>
      </c>
      <c r="D61" s="62" t="s">
        <v>211</v>
      </c>
      <c r="E61" s="66" t="s">
        <v>267</v>
      </c>
      <c r="F61" s="68" t="s">
        <v>282</v>
      </c>
      <c r="G61" s="67"/>
      <c r="H61" s="60" t="s">
        <v>254</v>
      </c>
      <c r="I61" s="40">
        <v>44197</v>
      </c>
      <c r="J61" s="63">
        <v>45292</v>
      </c>
      <c r="K61" s="61">
        <v>40000</v>
      </c>
      <c r="L61" s="36">
        <v>0</v>
      </c>
      <c r="M61" s="37">
        <f>SUM(K61:L61)</f>
        <v>40000</v>
      </c>
      <c r="N61" s="38">
        <v>1148</v>
      </c>
      <c r="O61" s="38">
        <v>1216</v>
      </c>
      <c r="P61" s="39">
        <v>443</v>
      </c>
      <c r="Q61" s="38">
        <v>1275</v>
      </c>
      <c r="R61" s="28">
        <f>SUM(N61:Q61)</f>
        <v>4082</v>
      </c>
      <c r="S61" s="60">
        <v>27016</v>
      </c>
      <c r="T61" s="60">
        <v>29291</v>
      </c>
      <c r="U61" s="29">
        <f>SUM(M61-R61)</f>
        <v>35918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45" customHeight="1">
      <c r="A62" s="25">
        <v>54</v>
      </c>
      <c r="B62" s="62" t="s">
        <v>37</v>
      </c>
      <c r="C62" s="62">
        <v>40220850347</v>
      </c>
      <c r="D62" s="62" t="s">
        <v>198</v>
      </c>
      <c r="E62" s="66" t="s">
        <v>264</v>
      </c>
      <c r="F62" s="68" t="s">
        <v>277</v>
      </c>
      <c r="G62" s="67"/>
      <c r="H62" s="60" t="s">
        <v>254</v>
      </c>
      <c r="I62" s="40">
        <v>41579</v>
      </c>
      <c r="J62" s="63">
        <v>45231</v>
      </c>
      <c r="K62" s="61">
        <v>40000</v>
      </c>
      <c r="L62" s="36">
        <v>0</v>
      </c>
      <c r="M62" s="37">
        <f>SUM(K62:L62)</f>
        <v>40000</v>
      </c>
      <c r="N62" s="38">
        <v>1148</v>
      </c>
      <c r="O62" s="38">
        <v>1216</v>
      </c>
      <c r="P62" s="39">
        <v>443</v>
      </c>
      <c r="Q62" s="38">
        <v>5997</v>
      </c>
      <c r="R62" s="28">
        <f>SUM(N62:Q62)</f>
        <v>8804</v>
      </c>
      <c r="S62" s="60">
        <v>22509</v>
      </c>
      <c r="T62" s="60">
        <v>11458</v>
      </c>
      <c r="U62" s="29">
        <f>SUM(M62-R62)</f>
        <v>31196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45" customHeight="1">
      <c r="A63" s="25">
        <v>55</v>
      </c>
      <c r="B63" s="62" t="s">
        <v>69</v>
      </c>
      <c r="C63" s="62">
        <v>102481975</v>
      </c>
      <c r="D63" s="62" t="s">
        <v>219</v>
      </c>
      <c r="E63" s="66" t="s">
        <v>267</v>
      </c>
      <c r="F63" s="68" t="s">
        <v>291</v>
      </c>
      <c r="G63" s="67"/>
      <c r="H63" s="60" t="s">
        <v>255</v>
      </c>
      <c r="I63" s="40">
        <v>44105</v>
      </c>
      <c r="J63" s="63">
        <v>45383</v>
      </c>
      <c r="K63" s="61">
        <v>40000</v>
      </c>
      <c r="L63" s="36">
        <v>0</v>
      </c>
      <c r="M63" s="37">
        <f>SUM(K63:L63)</f>
        <v>40000</v>
      </c>
      <c r="N63" s="38">
        <v>1148</v>
      </c>
      <c r="O63" s="38">
        <v>1216</v>
      </c>
      <c r="P63" s="39">
        <v>443</v>
      </c>
      <c r="Q63" s="38">
        <v>2375</v>
      </c>
      <c r="R63" s="28">
        <f>SUM(N63:Q63)</f>
        <v>5182</v>
      </c>
      <c r="S63" s="60">
        <v>25773</v>
      </c>
      <c r="T63" s="60">
        <v>29204</v>
      </c>
      <c r="U63" s="29">
        <f>SUM(M63-R63)</f>
        <v>34818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45" customHeight="1">
      <c r="A64" s="25">
        <v>56</v>
      </c>
      <c r="B64" s="62" t="s">
        <v>133</v>
      </c>
      <c r="C64" s="62">
        <v>22500540624</v>
      </c>
      <c r="D64" s="62" t="s">
        <v>241</v>
      </c>
      <c r="E64" s="66" t="s">
        <v>266</v>
      </c>
      <c r="F64" s="68" t="s">
        <v>301</v>
      </c>
      <c r="G64" s="67"/>
      <c r="H64" s="60" t="s">
        <v>255</v>
      </c>
      <c r="I64" s="40">
        <v>44166</v>
      </c>
      <c r="J64" s="63">
        <v>45383</v>
      </c>
      <c r="K64" s="61">
        <v>95000</v>
      </c>
      <c r="L64" s="36">
        <v>0</v>
      </c>
      <c r="M64" s="37">
        <f>SUM(K64:L64)</f>
        <v>95000</v>
      </c>
      <c r="N64" s="38">
        <v>2727</v>
      </c>
      <c r="O64" s="38">
        <v>2888</v>
      </c>
      <c r="P64" s="39">
        <v>10929</v>
      </c>
      <c r="Q64" s="38">
        <v>12231</v>
      </c>
      <c r="R64" s="28">
        <f>SUM(N64:Q64)</f>
        <v>28775</v>
      </c>
      <c r="S64" s="60">
        <v>26624</v>
      </c>
      <c r="T64" s="60">
        <v>29205</v>
      </c>
      <c r="U64" s="29">
        <f>SUM(M64-R64)</f>
        <v>66225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45" customHeight="1">
      <c r="A65" s="25">
        <v>57</v>
      </c>
      <c r="B65" s="62" t="s">
        <v>161</v>
      </c>
      <c r="C65" s="62">
        <v>3103870758</v>
      </c>
      <c r="D65" s="62" t="s">
        <v>192</v>
      </c>
      <c r="E65" s="66" t="s">
        <v>267</v>
      </c>
      <c r="F65" s="68" t="s">
        <v>273</v>
      </c>
      <c r="G65" s="67"/>
      <c r="H65" s="60" t="s">
        <v>255</v>
      </c>
      <c r="I65" s="40">
        <v>44197</v>
      </c>
      <c r="J65" s="63">
        <v>45292</v>
      </c>
      <c r="K65" s="61">
        <v>35000</v>
      </c>
      <c r="L65" s="36">
        <v>0</v>
      </c>
      <c r="M65" s="37">
        <f>SUM(K65:L65)</f>
        <v>35000</v>
      </c>
      <c r="N65" s="38">
        <v>1005</v>
      </c>
      <c r="O65" s="38">
        <v>1064</v>
      </c>
      <c r="P65" s="39">
        <v>0</v>
      </c>
      <c r="Q65" s="38">
        <v>2821</v>
      </c>
      <c r="R65" s="28">
        <f>SUM(N65:Q65)</f>
        <v>4890</v>
      </c>
      <c r="S65" s="60">
        <v>27111</v>
      </c>
      <c r="T65" s="60">
        <v>29292</v>
      </c>
      <c r="U65" s="29">
        <f>SUM(M65-R65)</f>
        <v>30110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45" customHeight="1">
      <c r="A66" s="25">
        <v>58</v>
      </c>
      <c r="B66" s="62" t="s">
        <v>120</v>
      </c>
      <c r="C66" s="62">
        <v>5800290107</v>
      </c>
      <c r="D66" s="62" t="s">
        <v>192</v>
      </c>
      <c r="E66" s="66" t="s">
        <v>267</v>
      </c>
      <c r="F66" s="68" t="s">
        <v>273</v>
      </c>
      <c r="G66" s="67"/>
      <c r="H66" s="60" t="s">
        <v>254</v>
      </c>
      <c r="I66" s="40">
        <v>44136</v>
      </c>
      <c r="J66" s="63">
        <v>45231</v>
      </c>
      <c r="K66" s="61">
        <v>40000</v>
      </c>
      <c r="L66" s="36">
        <v>0</v>
      </c>
      <c r="M66" s="37">
        <f>SUM(K66:L66)</f>
        <v>40000</v>
      </c>
      <c r="N66" s="38">
        <v>1148</v>
      </c>
      <c r="O66" s="38">
        <v>1216</v>
      </c>
      <c r="P66" s="39">
        <v>443</v>
      </c>
      <c r="Q66" s="38">
        <v>25</v>
      </c>
      <c r="R66" s="28">
        <f>SUM(N66:Q66)</f>
        <v>2832</v>
      </c>
      <c r="S66" s="60">
        <v>26376</v>
      </c>
      <c r="T66" s="60">
        <v>29247</v>
      </c>
      <c r="U66" s="29">
        <f>SUM(M66-R66)</f>
        <v>37168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45" customHeight="1">
      <c r="A67" s="25">
        <v>59</v>
      </c>
      <c r="B67" s="62" t="s">
        <v>70</v>
      </c>
      <c r="C67" s="62">
        <v>108228461</v>
      </c>
      <c r="D67" s="62" t="s">
        <v>195</v>
      </c>
      <c r="E67" s="66" t="s">
        <v>264</v>
      </c>
      <c r="F67" s="68" t="s">
        <v>292</v>
      </c>
      <c r="G67" s="67"/>
      <c r="H67" s="60" t="s">
        <v>254</v>
      </c>
      <c r="I67" s="40">
        <v>44075</v>
      </c>
      <c r="J67" s="63">
        <v>45231</v>
      </c>
      <c r="K67" s="61">
        <v>42000</v>
      </c>
      <c r="L67" s="36">
        <v>0</v>
      </c>
      <c r="M67" s="37">
        <f>SUM(K67:L67)</f>
        <v>42000</v>
      </c>
      <c r="N67" s="38">
        <v>1205</v>
      </c>
      <c r="O67" s="38">
        <v>1277</v>
      </c>
      <c r="P67" s="39">
        <v>725</v>
      </c>
      <c r="Q67" s="38">
        <v>8111</v>
      </c>
      <c r="R67" s="28">
        <f>SUM(N67:Q67)</f>
        <v>11318</v>
      </c>
      <c r="S67" s="60">
        <v>25774</v>
      </c>
      <c r="T67" s="60">
        <v>29324</v>
      </c>
      <c r="U67" s="29">
        <f>SUM(M67-R67)</f>
        <v>30682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45" customHeight="1">
      <c r="A68" s="25">
        <v>60</v>
      </c>
      <c r="B68" s="62" t="s">
        <v>154</v>
      </c>
      <c r="C68" s="62">
        <v>40223916087</v>
      </c>
      <c r="D68" s="62" t="s">
        <v>238</v>
      </c>
      <c r="E68" s="66" t="s">
        <v>267</v>
      </c>
      <c r="F68" s="68" t="s">
        <v>278</v>
      </c>
      <c r="G68" s="67"/>
      <c r="H68" s="60" t="s">
        <v>254</v>
      </c>
      <c r="I68" s="40">
        <v>37073</v>
      </c>
      <c r="J68" s="63">
        <v>45292</v>
      </c>
      <c r="K68" s="61">
        <v>35000</v>
      </c>
      <c r="L68" s="36">
        <v>0</v>
      </c>
      <c r="M68" s="37">
        <f>SUM(K68:L68)</f>
        <v>35000</v>
      </c>
      <c r="N68" s="38">
        <v>1005</v>
      </c>
      <c r="O68" s="38">
        <v>1064</v>
      </c>
      <c r="P68" s="39">
        <v>0</v>
      </c>
      <c r="Q68" s="38">
        <v>3488</v>
      </c>
      <c r="R68" s="28">
        <f>SUM(N68:Q68)</f>
        <v>5557</v>
      </c>
      <c r="S68" s="60">
        <v>27065</v>
      </c>
      <c r="T68" s="60">
        <v>29293</v>
      </c>
      <c r="U68" s="29">
        <f>SUM(M68-R68)</f>
        <v>29443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45" customHeight="1">
      <c r="A69" s="25">
        <v>61</v>
      </c>
      <c r="B69" s="62" t="s">
        <v>50</v>
      </c>
      <c r="C69" s="62">
        <v>107003790</v>
      </c>
      <c r="D69" s="62" t="s">
        <v>208</v>
      </c>
      <c r="E69" s="66" t="s">
        <v>266</v>
      </c>
      <c r="F69" s="68" t="s">
        <v>273</v>
      </c>
      <c r="G69" s="67"/>
      <c r="H69" s="60" t="s">
        <v>254</v>
      </c>
      <c r="I69" s="40">
        <v>44197</v>
      </c>
      <c r="J69" s="63">
        <v>45352</v>
      </c>
      <c r="K69" s="61">
        <v>160000</v>
      </c>
      <c r="L69" s="36">
        <v>0</v>
      </c>
      <c r="M69" s="37">
        <f>SUM(K69:L69)</f>
        <v>160000</v>
      </c>
      <c r="N69" s="38">
        <v>4592</v>
      </c>
      <c r="O69" s="38">
        <v>4864</v>
      </c>
      <c r="P69" s="39">
        <v>26219</v>
      </c>
      <c r="Q69" s="38">
        <v>61223</v>
      </c>
      <c r="R69" s="28">
        <f>SUM(N69:Q69)</f>
        <v>96898</v>
      </c>
      <c r="S69" s="60">
        <v>25703</v>
      </c>
      <c r="T69" s="60">
        <v>27191</v>
      </c>
      <c r="U69" s="29">
        <f>SUM(M69-R69)</f>
        <v>63102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45" customHeight="1">
      <c r="A70" s="25">
        <v>62</v>
      </c>
      <c r="B70" s="62" t="s">
        <v>160</v>
      </c>
      <c r="C70" s="62">
        <v>113813661</v>
      </c>
      <c r="D70" s="62" t="s">
        <v>245</v>
      </c>
      <c r="E70" s="66" t="s">
        <v>267</v>
      </c>
      <c r="F70" s="68" t="s">
        <v>283</v>
      </c>
      <c r="G70" s="67"/>
      <c r="H70" s="60" t="s">
        <v>254</v>
      </c>
      <c r="I70" s="40">
        <v>44075</v>
      </c>
      <c r="J70" s="63">
        <v>45292</v>
      </c>
      <c r="K70" s="61">
        <v>40000</v>
      </c>
      <c r="L70" s="36">
        <v>0</v>
      </c>
      <c r="M70" s="37">
        <f>SUM(K70:L70)</f>
        <v>40000</v>
      </c>
      <c r="N70" s="38">
        <v>1148</v>
      </c>
      <c r="O70" s="38">
        <v>1216</v>
      </c>
      <c r="P70" s="39">
        <v>443</v>
      </c>
      <c r="Q70" s="38">
        <v>25</v>
      </c>
      <c r="R70" s="28">
        <f>SUM(N70:Q70)</f>
        <v>2832</v>
      </c>
      <c r="S70" s="60">
        <v>27107</v>
      </c>
      <c r="T70" s="60">
        <v>29294</v>
      </c>
      <c r="U70" s="29">
        <f>SUM(M70-R70)</f>
        <v>37168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45" customHeight="1">
      <c r="A71" s="25">
        <v>63</v>
      </c>
      <c r="B71" s="62" t="s">
        <v>139</v>
      </c>
      <c r="C71" s="62">
        <v>101797439</v>
      </c>
      <c r="D71" s="62" t="s">
        <v>226</v>
      </c>
      <c r="E71" s="66" t="s">
        <v>264</v>
      </c>
      <c r="F71" s="68" t="s">
        <v>274</v>
      </c>
      <c r="G71" s="67"/>
      <c r="H71" s="60" t="s">
        <v>254</v>
      </c>
      <c r="I71" s="40">
        <v>44197</v>
      </c>
      <c r="J71" s="63">
        <v>45292</v>
      </c>
      <c r="K71" s="61">
        <v>42000</v>
      </c>
      <c r="L71" s="36">
        <v>0</v>
      </c>
      <c r="M71" s="37">
        <f>SUM(K71:L71)</f>
        <v>42000</v>
      </c>
      <c r="N71" s="38">
        <v>1205</v>
      </c>
      <c r="O71" s="38">
        <v>1277</v>
      </c>
      <c r="P71" s="39">
        <v>725</v>
      </c>
      <c r="Q71" s="38">
        <v>3276</v>
      </c>
      <c r="R71" s="28">
        <f>SUM(N71:Q71)</f>
        <v>6483</v>
      </c>
      <c r="S71" s="60">
        <v>26708</v>
      </c>
      <c r="T71" s="60">
        <v>29295</v>
      </c>
      <c r="U71" s="29">
        <f>SUM(M71-R71)</f>
        <v>35517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45" customHeight="1">
      <c r="A72" s="25">
        <v>64</v>
      </c>
      <c r="B72" s="62" t="s">
        <v>28</v>
      </c>
      <c r="C72" s="62">
        <v>107173775</v>
      </c>
      <c r="D72" s="62" t="s">
        <v>190</v>
      </c>
      <c r="E72" s="66" t="s">
        <v>267</v>
      </c>
      <c r="F72" s="68" t="s">
        <v>271</v>
      </c>
      <c r="G72" s="67"/>
      <c r="H72" s="60" t="s">
        <v>254</v>
      </c>
      <c r="I72" s="40">
        <v>44197</v>
      </c>
      <c r="J72" s="63">
        <v>45383</v>
      </c>
      <c r="K72" s="61">
        <v>40000</v>
      </c>
      <c r="L72" s="36">
        <v>0</v>
      </c>
      <c r="M72" s="37">
        <f>SUM(K72:L72)</f>
        <v>40000</v>
      </c>
      <c r="N72" s="38">
        <v>1148</v>
      </c>
      <c r="O72" s="38">
        <v>1216</v>
      </c>
      <c r="P72" s="39">
        <v>443</v>
      </c>
      <c r="Q72" s="38">
        <v>1612</v>
      </c>
      <c r="R72" s="28">
        <f>SUM(N72:Q72)</f>
        <v>4419</v>
      </c>
      <c r="S72" s="60">
        <v>5152</v>
      </c>
      <c r="T72" s="60">
        <v>29207</v>
      </c>
      <c r="U72" s="29">
        <f>SUM(M72-R72)</f>
        <v>35581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45" customHeight="1">
      <c r="A73" s="25">
        <v>65</v>
      </c>
      <c r="B73" s="62" t="s">
        <v>27</v>
      </c>
      <c r="C73" s="62">
        <v>106985732</v>
      </c>
      <c r="D73" s="62" t="s">
        <v>189</v>
      </c>
      <c r="E73" s="66" t="s">
        <v>264</v>
      </c>
      <c r="F73" s="68" t="s">
        <v>270</v>
      </c>
      <c r="G73" s="67"/>
      <c r="H73" s="60" t="s">
        <v>254</v>
      </c>
      <c r="I73" s="40">
        <v>36789</v>
      </c>
      <c r="J73" s="63">
        <v>45323</v>
      </c>
      <c r="K73" s="61">
        <v>60000</v>
      </c>
      <c r="L73" s="36">
        <v>0</v>
      </c>
      <c r="M73" s="37">
        <f>SUM(K73:L73)</f>
        <v>60000</v>
      </c>
      <c r="N73" s="38">
        <v>1722</v>
      </c>
      <c r="O73" s="38">
        <v>1824</v>
      </c>
      <c r="P73" s="39">
        <v>3487</v>
      </c>
      <c r="Q73" s="38">
        <v>5021</v>
      </c>
      <c r="R73" s="28">
        <f>SUM(N73:Q73)</f>
        <v>12054</v>
      </c>
      <c r="S73" s="60">
        <v>4963</v>
      </c>
      <c r="T73" s="60">
        <v>27723</v>
      </c>
      <c r="U73" s="29">
        <f>SUM(M73-R73)</f>
        <v>47946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45" customHeight="1">
      <c r="A74" s="25">
        <v>66</v>
      </c>
      <c r="B74" s="62" t="s">
        <v>100</v>
      </c>
      <c r="C74" s="62">
        <v>107551210</v>
      </c>
      <c r="D74" s="62" t="s">
        <v>189</v>
      </c>
      <c r="E74" s="66" t="s">
        <v>264</v>
      </c>
      <c r="F74" s="68" t="s">
        <v>270</v>
      </c>
      <c r="G74" s="67"/>
      <c r="H74" s="60" t="s">
        <v>254</v>
      </c>
      <c r="I74" s="40">
        <v>36756</v>
      </c>
      <c r="J74" s="63">
        <v>45383</v>
      </c>
      <c r="K74" s="61">
        <v>42000</v>
      </c>
      <c r="L74" s="36">
        <v>0</v>
      </c>
      <c r="M74" s="37">
        <f>SUM(K74:L74)</f>
        <v>42000</v>
      </c>
      <c r="N74" s="38">
        <v>1205</v>
      </c>
      <c r="O74" s="38">
        <v>1277</v>
      </c>
      <c r="P74" s="39">
        <v>725</v>
      </c>
      <c r="Q74" s="38">
        <v>17886</v>
      </c>
      <c r="R74" s="28">
        <f>SUM(N74:Q74)</f>
        <v>21093</v>
      </c>
      <c r="S74" s="60">
        <v>26104</v>
      </c>
      <c r="T74" s="60">
        <v>29208</v>
      </c>
      <c r="U74" s="29">
        <f>SUM(M74-R74)</f>
        <v>20907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45" customHeight="1">
      <c r="A75" s="25">
        <v>67</v>
      </c>
      <c r="B75" s="62" t="s">
        <v>130</v>
      </c>
      <c r="C75" s="62">
        <v>102368081</v>
      </c>
      <c r="D75" s="62" t="s">
        <v>193</v>
      </c>
      <c r="E75" s="66" t="s">
        <v>267</v>
      </c>
      <c r="F75" s="68" t="s">
        <v>274</v>
      </c>
      <c r="G75" s="67"/>
      <c r="H75" s="60" t="s">
        <v>255</v>
      </c>
      <c r="I75" s="40">
        <v>44105</v>
      </c>
      <c r="J75" s="63">
        <v>45231</v>
      </c>
      <c r="K75" s="61">
        <v>40000</v>
      </c>
      <c r="L75" s="36">
        <v>0</v>
      </c>
      <c r="M75" s="37">
        <f>SUM(K75:L75)</f>
        <v>40000</v>
      </c>
      <c r="N75" s="38">
        <v>1148</v>
      </c>
      <c r="O75" s="38">
        <v>1216</v>
      </c>
      <c r="P75" s="39">
        <v>443</v>
      </c>
      <c r="Q75" s="38">
        <v>775</v>
      </c>
      <c r="R75" s="28">
        <f>SUM(N75:Q75)</f>
        <v>3582</v>
      </c>
      <c r="S75" s="60">
        <v>26560</v>
      </c>
      <c r="T75" s="60">
        <v>29249</v>
      </c>
      <c r="U75" s="29">
        <f>SUM(M75-R75)</f>
        <v>36418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45" customHeight="1">
      <c r="A76" s="25">
        <v>68</v>
      </c>
      <c r="B76" s="62" t="s">
        <v>47</v>
      </c>
      <c r="C76" s="62">
        <v>5100098218</v>
      </c>
      <c r="D76" s="62" t="s">
        <v>205</v>
      </c>
      <c r="E76" s="66" t="s">
        <v>266</v>
      </c>
      <c r="F76" s="68" t="s">
        <v>284</v>
      </c>
      <c r="G76" s="67"/>
      <c r="H76" s="60" t="s">
        <v>254</v>
      </c>
      <c r="I76" s="40">
        <v>44136</v>
      </c>
      <c r="J76" s="63">
        <v>45352</v>
      </c>
      <c r="K76" s="61">
        <v>160000</v>
      </c>
      <c r="L76" s="36">
        <v>0</v>
      </c>
      <c r="M76" s="37">
        <f>SUM(K76:L76)</f>
        <v>160000</v>
      </c>
      <c r="N76" s="38">
        <v>4592</v>
      </c>
      <c r="O76" s="38">
        <v>4864</v>
      </c>
      <c r="P76" s="39">
        <v>26219</v>
      </c>
      <c r="Q76" s="38">
        <v>2612</v>
      </c>
      <c r="R76" s="28">
        <f>SUM(N76:Q76)</f>
        <v>38287</v>
      </c>
      <c r="S76" s="60">
        <v>25700</v>
      </c>
      <c r="T76" s="60">
        <v>27192</v>
      </c>
      <c r="U76" s="29">
        <f>SUM(M76-R76)</f>
        <v>121713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45" customHeight="1">
      <c r="A77" s="25">
        <v>69</v>
      </c>
      <c r="B77" s="62" t="s">
        <v>178</v>
      </c>
      <c r="C77" s="62">
        <v>106800691</v>
      </c>
      <c r="D77" s="62" t="s">
        <v>193</v>
      </c>
      <c r="E77" s="66" t="s">
        <v>267</v>
      </c>
      <c r="F77" s="68" t="s">
        <v>274</v>
      </c>
      <c r="G77" s="67"/>
      <c r="H77" s="60" t="s">
        <v>254</v>
      </c>
      <c r="I77" s="40">
        <v>44075</v>
      </c>
      <c r="J77" s="63">
        <v>45323</v>
      </c>
      <c r="K77" s="61">
        <v>40000</v>
      </c>
      <c r="L77" s="36">
        <v>0</v>
      </c>
      <c r="M77" s="37">
        <f>SUM(K77:L77)</f>
        <v>40000</v>
      </c>
      <c r="N77" s="38">
        <v>1148</v>
      </c>
      <c r="O77" s="38">
        <v>1216</v>
      </c>
      <c r="P77" s="39">
        <v>443</v>
      </c>
      <c r="Q77" s="38">
        <v>13380</v>
      </c>
      <c r="R77" s="28">
        <f>SUM(N77:Q77)</f>
        <v>16187</v>
      </c>
      <c r="S77" s="60">
        <v>27737</v>
      </c>
      <c r="T77" s="60">
        <v>34457</v>
      </c>
      <c r="U77" s="29">
        <f>SUM(M77-R77)</f>
        <v>23813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45" customHeight="1">
      <c r="A78" s="25">
        <v>70</v>
      </c>
      <c r="B78" s="62" t="s">
        <v>122</v>
      </c>
      <c r="C78" s="62">
        <v>102443025</v>
      </c>
      <c r="D78" s="62" t="s">
        <v>198</v>
      </c>
      <c r="E78" s="66" t="s">
        <v>264</v>
      </c>
      <c r="F78" s="68" t="s">
        <v>277</v>
      </c>
      <c r="G78" s="67"/>
      <c r="H78" s="60" t="s">
        <v>255</v>
      </c>
      <c r="I78" s="40">
        <v>44593</v>
      </c>
      <c r="J78" s="63">
        <v>45231</v>
      </c>
      <c r="K78" s="61">
        <v>70000</v>
      </c>
      <c r="L78" s="36">
        <v>0</v>
      </c>
      <c r="M78" s="37">
        <f>SUM(K78:L78)</f>
        <v>70000</v>
      </c>
      <c r="N78" s="38">
        <v>2009</v>
      </c>
      <c r="O78" s="38">
        <v>2128</v>
      </c>
      <c r="P78" s="39">
        <v>5368</v>
      </c>
      <c r="Q78" s="38">
        <v>1712</v>
      </c>
      <c r="R78" s="28">
        <f>SUM(N78:Q78)</f>
        <v>11217</v>
      </c>
      <c r="S78" s="60">
        <v>26404</v>
      </c>
      <c r="T78" s="60">
        <v>29250</v>
      </c>
      <c r="U78" s="29">
        <f>SUM(M78-R78)</f>
        <v>58783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45" customHeight="1">
      <c r="A79" s="25">
        <v>71</v>
      </c>
      <c r="B79" s="62" t="s">
        <v>104</v>
      </c>
      <c r="C79" s="62">
        <v>1400188353</v>
      </c>
      <c r="D79" s="62" t="s">
        <v>190</v>
      </c>
      <c r="E79" s="66" t="s">
        <v>267</v>
      </c>
      <c r="F79" s="68" t="s">
        <v>296</v>
      </c>
      <c r="G79" s="67"/>
      <c r="H79" s="60" t="s">
        <v>254</v>
      </c>
      <c r="I79" s="40">
        <v>44136</v>
      </c>
      <c r="J79" s="63">
        <v>45231</v>
      </c>
      <c r="K79" s="61">
        <v>37000</v>
      </c>
      <c r="L79" s="36">
        <v>0</v>
      </c>
      <c r="M79" s="37">
        <f>SUM(K79:L79)</f>
        <v>37000</v>
      </c>
      <c r="N79" s="38">
        <v>1062</v>
      </c>
      <c r="O79" s="38">
        <v>1125</v>
      </c>
      <c r="P79" s="39">
        <v>19</v>
      </c>
      <c r="Q79" s="38">
        <v>19014</v>
      </c>
      <c r="R79" s="28">
        <f>SUM(N79:Q79)</f>
        <v>21220</v>
      </c>
      <c r="S79" s="60">
        <v>26235</v>
      </c>
      <c r="T79" s="60">
        <v>29251</v>
      </c>
      <c r="U79" s="29">
        <f>SUM(M79-R79)</f>
        <v>15780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45" customHeight="1">
      <c r="A80" s="25">
        <v>72</v>
      </c>
      <c r="B80" s="62" t="s">
        <v>49</v>
      </c>
      <c r="C80" s="62">
        <v>105157655</v>
      </c>
      <c r="D80" s="62" t="s">
        <v>207</v>
      </c>
      <c r="E80" s="66" t="s">
        <v>265</v>
      </c>
      <c r="F80" s="68" t="s">
        <v>262</v>
      </c>
      <c r="G80" s="67"/>
      <c r="H80" s="60" t="s">
        <v>255</v>
      </c>
      <c r="I80" s="40">
        <v>44136</v>
      </c>
      <c r="J80" s="63">
        <v>45352</v>
      </c>
      <c r="K80" s="61">
        <v>160000</v>
      </c>
      <c r="L80" s="36">
        <v>0</v>
      </c>
      <c r="M80" s="37">
        <f>SUM(K80:L80)</f>
        <v>160000</v>
      </c>
      <c r="N80" s="38">
        <v>4592</v>
      </c>
      <c r="O80" s="38">
        <v>4864</v>
      </c>
      <c r="P80" s="39">
        <v>26219</v>
      </c>
      <c r="Q80" s="38">
        <v>18904</v>
      </c>
      <c r="R80" s="28">
        <f>SUM(N80:Q80)</f>
        <v>54579</v>
      </c>
      <c r="S80" s="60">
        <v>25702</v>
      </c>
      <c r="T80" s="60">
        <v>27193</v>
      </c>
      <c r="U80" s="29">
        <f>SUM(M80-R80)</f>
        <v>105421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45" customHeight="1">
      <c r="A81" s="25">
        <v>73</v>
      </c>
      <c r="B81" s="62" t="s">
        <v>105</v>
      </c>
      <c r="C81" s="62">
        <v>106250855</v>
      </c>
      <c r="D81" s="62" t="s">
        <v>194</v>
      </c>
      <c r="E81" s="66" t="s">
        <v>267</v>
      </c>
      <c r="F81" s="68" t="s">
        <v>299</v>
      </c>
      <c r="G81" s="67"/>
      <c r="H81" s="60" t="s">
        <v>255</v>
      </c>
      <c r="I81" s="40">
        <v>44075</v>
      </c>
      <c r="J81" s="63">
        <v>45231</v>
      </c>
      <c r="K81" s="61">
        <v>40000</v>
      </c>
      <c r="L81" s="36">
        <v>0</v>
      </c>
      <c r="M81" s="37">
        <f>SUM(K81:L81)</f>
        <v>40000</v>
      </c>
      <c r="N81" s="38">
        <v>1148</v>
      </c>
      <c r="O81" s="38">
        <v>1216</v>
      </c>
      <c r="P81" s="39">
        <v>443</v>
      </c>
      <c r="Q81" s="38">
        <v>25</v>
      </c>
      <c r="R81" s="28">
        <f>SUM(N81:Q81)</f>
        <v>2832</v>
      </c>
      <c r="S81" s="60">
        <v>26251</v>
      </c>
      <c r="T81" s="60">
        <v>29252</v>
      </c>
      <c r="U81" s="29">
        <f>SUM(M81-R81)</f>
        <v>37168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45" customHeight="1">
      <c r="A82" s="25">
        <v>74</v>
      </c>
      <c r="B82" s="62" t="s">
        <v>61</v>
      </c>
      <c r="C82" s="62">
        <v>107947731</v>
      </c>
      <c r="D82" s="62" t="s">
        <v>213</v>
      </c>
      <c r="E82" s="66" t="s">
        <v>264</v>
      </c>
      <c r="F82" s="68" t="s">
        <v>280</v>
      </c>
      <c r="G82" s="67"/>
      <c r="H82" s="60" t="s">
        <v>255</v>
      </c>
      <c r="I82" s="40">
        <v>44136</v>
      </c>
      <c r="J82" s="63">
        <v>45352</v>
      </c>
      <c r="K82" s="61">
        <v>55000</v>
      </c>
      <c r="L82" s="36">
        <v>0</v>
      </c>
      <c r="M82" s="37">
        <f>SUM(K82:L82)</f>
        <v>55000</v>
      </c>
      <c r="N82" s="38">
        <v>1579</v>
      </c>
      <c r="O82" s="38">
        <v>1672</v>
      </c>
      <c r="P82" s="39">
        <v>2560</v>
      </c>
      <c r="Q82" s="38">
        <v>10058</v>
      </c>
      <c r="R82" s="28">
        <f>SUM(N82:Q82)</f>
        <v>15869</v>
      </c>
      <c r="S82" s="60">
        <v>25725</v>
      </c>
      <c r="T82" s="60">
        <v>27724</v>
      </c>
      <c r="U82" s="29">
        <f>SUM(M82-R82)</f>
        <v>39131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45" customHeight="1">
      <c r="A83" s="25">
        <v>75</v>
      </c>
      <c r="B83" s="62" t="s">
        <v>185</v>
      </c>
      <c r="C83" s="62">
        <v>40221131366</v>
      </c>
      <c r="D83" s="62" t="s">
        <v>211</v>
      </c>
      <c r="E83" s="66" t="s">
        <v>267</v>
      </c>
      <c r="F83" s="68" t="s">
        <v>282</v>
      </c>
      <c r="G83" s="67"/>
      <c r="H83" s="60" t="s">
        <v>254</v>
      </c>
      <c r="I83" s="40">
        <v>44075</v>
      </c>
      <c r="J83" s="63">
        <v>45383</v>
      </c>
      <c r="K83" s="61">
        <v>40000</v>
      </c>
      <c r="L83" s="36">
        <v>0</v>
      </c>
      <c r="M83" s="37">
        <f>SUM(K83:L83)</f>
        <v>40000</v>
      </c>
      <c r="N83" s="38">
        <v>1148</v>
      </c>
      <c r="O83" s="38">
        <v>1216</v>
      </c>
      <c r="P83" s="39">
        <v>443</v>
      </c>
      <c r="Q83" s="38">
        <v>25</v>
      </c>
      <c r="R83" s="28">
        <f>SUM(N83:Q83)</f>
        <v>2832</v>
      </c>
      <c r="S83" s="60">
        <v>27988</v>
      </c>
      <c r="T83" s="60">
        <v>34469</v>
      </c>
      <c r="U83" s="29">
        <f>SUM(M83-R83)</f>
        <v>37168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45" customHeight="1">
      <c r="A84" s="25">
        <v>76</v>
      </c>
      <c r="B84" s="62" t="s">
        <v>87</v>
      </c>
      <c r="C84" s="62">
        <v>106744469</v>
      </c>
      <c r="D84" s="62" t="s">
        <v>190</v>
      </c>
      <c r="E84" s="66" t="s">
        <v>267</v>
      </c>
      <c r="F84" s="68" t="s">
        <v>296</v>
      </c>
      <c r="G84" s="67"/>
      <c r="H84" s="60" t="s">
        <v>254</v>
      </c>
      <c r="I84" s="40">
        <v>44835</v>
      </c>
      <c r="J84" s="63">
        <v>45352</v>
      </c>
      <c r="K84" s="61">
        <v>50000</v>
      </c>
      <c r="L84" s="36">
        <v>0</v>
      </c>
      <c r="M84" s="37">
        <f>SUM(K84:L84)</f>
        <v>50000</v>
      </c>
      <c r="N84" s="38">
        <v>1435</v>
      </c>
      <c r="O84" s="38">
        <v>1520</v>
      </c>
      <c r="P84" s="39">
        <v>1854</v>
      </c>
      <c r="Q84" s="38">
        <v>25</v>
      </c>
      <c r="R84" s="28">
        <f>SUM(N84:Q84)</f>
        <v>4834</v>
      </c>
      <c r="S84" s="60">
        <v>25931</v>
      </c>
      <c r="T84" s="60">
        <v>34461</v>
      </c>
      <c r="U84" s="29">
        <f>SUM(M84-R84)</f>
        <v>45166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45" customHeight="1">
      <c r="A85" s="25">
        <v>77</v>
      </c>
      <c r="B85" s="62" t="s">
        <v>141</v>
      </c>
      <c r="C85" s="62">
        <v>107166183</v>
      </c>
      <c r="D85" s="62" t="s">
        <v>244</v>
      </c>
      <c r="E85" s="66" t="s">
        <v>267</v>
      </c>
      <c r="F85" s="68" t="s">
        <v>302</v>
      </c>
      <c r="G85" s="67"/>
      <c r="H85" s="60" t="s">
        <v>254</v>
      </c>
      <c r="I85" s="40">
        <v>44136</v>
      </c>
      <c r="J85" s="63">
        <v>45292</v>
      </c>
      <c r="K85" s="61">
        <v>40000</v>
      </c>
      <c r="L85" s="36">
        <v>0</v>
      </c>
      <c r="M85" s="37">
        <f>SUM(K85:L85)</f>
        <v>40000</v>
      </c>
      <c r="N85" s="38">
        <v>1148</v>
      </c>
      <c r="O85" s="38">
        <v>1216</v>
      </c>
      <c r="P85" s="39">
        <v>443</v>
      </c>
      <c r="Q85" s="38">
        <v>2275</v>
      </c>
      <c r="R85" s="28">
        <f>SUM(N85:Q85)</f>
        <v>5082</v>
      </c>
      <c r="S85" s="60">
        <v>26821</v>
      </c>
      <c r="T85" s="60">
        <v>29301</v>
      </c>
      <c r="U85" s="29">
        <f>SUM(M85-R85)</f>
        <v>34918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45" customHeight="1">
      <c r="A86" s="25">
        <v>78</v>
      </c>
      <c r="B86" s="62" t="s">
        <v>259</v>
      </c>
      <c r="C86" s="62">
        <v>113132310</v>
      </c>
      <c r="D86" s="62" t="s">
        <v>226</v>
      </c>
      <c r="E86" s="66" t="s">
        <v>264</v>
      </c>
      <c r="F86" s="68" t="s">
        <v>288</v>
      </c>
      <c r="G86" s="67"/>
      <c r="H86" s="60" t="s">
        <v>254</v>
      </c>
      <c r="I86" s="40">
        <v>44197</v>
      </c>
      <c r="J86" s="63">
        <v>45383</v>
      </c>
      <c r="K86" s="61">
        <v>70000</v>
      </c>
      <c r="L86" s="36">
        <v>0</v>
      </c>
      <c r="M86" s="37">
        <f>SUM(K86:L86)</f>
        <v>70000</v>
      </c>
      <c r="N86" s="38">
        <v>2009</v>
      </c>
      <c r="O86" s="38">
        <v>2128</v>
      </c>
      <c r="P86" s="39">
        <v>5368</v>
      </c>
      <c r="Q86" s="38">
        <v>2775</v>
      </c>
      <c r="R86" s="28">
        <f>SUM(N86:Q86)</f>
        <v>12280</v>
      </c>
      <c r="S86" s="60">
        <v>28194</v>
      </c>
      <c r="T86" s="60">
        <v>34480</v>
      </c>
      <c r="U86" s="29">
        <f>SUM(M86-R86)</f>
        <v>57720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45" customHeight="1">
      <c r="A87" s="25">
        <v>79</v>
      </c>
      <c r="B87" s="62" t="s">
        <v>129</v>
      </c>
      <c r="C87" s="62">
        <v>112974084</v>
      </c>
      <c r="D87" s="62" t="s">
        <v>239</v>
      </c>
      <c r="E87" s="66" t="s">
        <v>266</v>
      </c>
      <c r="F87" s="68" t="s">
        <v>290</v>
      </c>
      <c r="G87" s="67"/>
      <c r="H87" s="60" t="s">
        <v>255</v>
      </c>
      <c r="I87" s="40">
        <v>45017</v>
      </c>
      <c r="J87" s="63">
        <v>45383</v>
      </c>
      <c r="K87" s="61">
        <v>160000</v>
      </c>
      <c r="L87" s="36">
        <v>0</v>
      </c>
      <c r="M87" s="37">
        <f>SUM(K87:L87)</f>
        <v>160000</v>
      </c>
      <c r="N87" s="38">
        <v>4592</v>
      </c>
      <c r="O87" s="38">
        <v>4864</v>
      </c>
      <c r="P87" s="39">
        <v>26219</v>
      </c>
      <c r="Q87" s="38">
        <v>17252</v>
      </c>
      <c r="R87" s="28">
        <f>SUM(N87:Q87)</f>
        <v>52927</v>
      </c>
      <c r="S87" s="60">
        <v>26416</v>
      </c>
      <c r="T87" s="60">
        <v>29319</v>
      </c>
      <c r="U87" s="29">
        <f>SUM(M87-R87)</f>
        <v>107073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45" customHeight="1">
      <c r="A88" s="25">
        <v>80</v>
      </c>
      <c r="B88" s="62" t="s">
        <v>98</v>
      </c>
      <c r="C88" s="62">
        <v>117864744</v>
      </c>
      <c r="D88" s="62" t="s">
        <v>231</v>
      </c>
      <c r="E88" s="66" t="s">
        <v>267</v>
      </c>
      <c r="F88" s="68" t="s">
        <v>277</v>
      </c>
      <c r="G88" s="67"/>
      <c r="H88" s="60" t="s">
        <v>255</v>
      </c>
      <c r="I88" s="40">
        <v>44136</v>
      </c>
      <c r="J88" s="63">
        <v>45383</v>
      </c>
      <c r="K88" s="61">
        <v>40000</v>
      </c>
      <c r="L88" s="36">
        <v>0</v>
      </c>
      <c r="M88" s="37">
        <f>SUM(K88:L88)</f>
        <v>40000</v>
      </c>
      <c r="N88" s="38">
        <v>1148</v>
      </c>
      <c r="O88" s="38">
        <v>1216</v>
      </c>
      <c r="P88" s="39">
        <v>443</v>
      </c>
      <c r="Q88" s="38">
        <v>25</v>
      </c>
      <c r="R88" s="28">
        <f>SUM(N88:Q88)</f>
        <v>2832</v>
      </c>
      <c r="S88" s="60">
        <v>26089</v>
      </c>
      <c r="T88" s="60">
        <v>29209</v>
      </c>
      <c r="U88" s="29">
        <f>SUM(M88-R88)</f>
        <v>37168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45" customHeight="1">
      <c r="A89" s="25">
        <v>81</v>
      </c>
      <c r="B89" s="62" t="s">
        <v>186</v>
      </c>
      <c r="C89" s="62">
        <v>1800350710</v>
      </c>
      <c r="D89" s="62" t="s">
        <v>253</v>
      </c>
      <c r="E89" s="66" t="s">
        <v>266</v>
      </c>
      <c r="F89" s="68" t="s">
        <v>300</v>
      </c>
      <c r="G89" s="67"/>
      <c r="H89" s="60" t="s">
        <v>254</v>
      </c>
      <c r="I89" s="40">
        <v>44105</v>
      </c>
      <c r="J89" s="63">
        <v>45383</v>
      </c>
      <c r="K89" s="61">
        <v>110000</v>
      </c>
      <c r="L89" s="36">
        <v>0</v>
      </c>
      <c r="M89" s="37">
        <f>SUM(K89:L89)</f>
        <v>110000</v>
      </c>
      <c r="N89" s="38">
        <v>3157</v>
      </c>
      <c r="O89" s="38">
        <v>3344</v>
      </c>
      <c r="P89" s="39">
        <v>14458</v>
      </c>
      <c r="Q89" s="38">
        <v>125</v>
      </c>
      <c r="R89" s="28">
        <f>SUM(N89:Q89)</f>
        <v>21084</v>
      </c>
      <c r="S89" s="60">
        <v>27989</v>
      </c>
      <c r="T89" s="60">
        <v>34470</v>
      </c>
      <c r="U89" s="29">
        <f>SUM(M89-R89)</f>
        <v>88916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45" customHeight="1">
      <c r="A90" s="25">
        <v>82</v>
      </c>
      <c r="B90" s="62" t="s">
        <v>90</v>
      </c>
      <c r="C90" s="62">
        <v>110709888</v>
      </c>
      <c r="D90" s="62" t="s">
        <v>190</v>
      </c>
      <c r="E90" s="66" t="s">
        <v>267</v>
      </c>
      <c r="F90" s="68" t="s">
        <v>296</v>
      </c>
      <c r="G90" s="67"/>
      <c r="H90" s="60" t="s">
        <v>254</v>
      </c>
      <c r="I90" s="40">
        <v>44835</v>
      </c>
      <c r="J90" s="63">
        <v>45383</v>
      </c>
      <c r="K90" s="61">
        <v>50000</v>
      </c>
      <c r="L90" s="36">
        <v>0</v>
      </c>
      <c r="M90" s="37">
        <f>SUM(K90:L90)</f>
        <v>50000</v>
      </c>
      <c r="N90" s="38">
        <v>1435</v>
      </c>
      <c r="O90" s="38">
        <v>1520</v>
      </c>
      <c r="P90" s="39">
        <v>1854</v>
      </c>
      <c r="Q90" s="38">
        <v>25</v>
      </c>
      <c r="R90" s="28">
        <f>SUM(N90:Q90)</f>
        <v>4834</v>
      </c>
      <c r="S90" s="60">
        <v>25954</v>
      </c>
      <c r="T90" s="60">
        <v>29214</v>
      </c>
      <c r="U90" s="29">
        <f>SUM(M90-R90)</f>
        <v>45166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45" customHeight="1">
      <c r="A91" s="25">
        <v>83</v>
      </c>
      <c r="B91" s="62" t="s">
        <v>138</v>
      </c>
      <c r="C91" s="62">
        <v>3101419269</v>
      </c>
      <c r="D91" s="62" t="s">
        <v>243</v>
      </c>
      <c r="E91" s="66" t="s">
        <v>264</v>
      </c>
      <c r="F91" s="68" t="s">
        <v>286</v>
      </c>
      <c r="G91" s="67"/>
      <c r="H91" s="60" t="s">
        <v>254</v>
      </c>
      <c r="I91" s="40">
        <v>44105</v>
      </c>
      <c r="J91" s="63">
        <v>45383</v>
      </c>
      <c r="K91" s="61">
        <v>45000</v>
      </c>
      <c r="L91" s="36">
        <v>0</v>
      </c>
      <c r="M91" s="37">
        <f>SUM(K91:L91)</f>
        <v>45000</v>
      </c>
      <c r="N91" s="38">
        <v>1292</v>
      </c>
      <c r="O91" s="38">
        <v>1368</v>
      </c>
      <c r="P91" s="39">
        <v>1148</v>
      </c>
      <c r="Q91" s="38">
        <v>1375</v>
      </c>
      <c r="R91" s="28">
        <f>SUM(N91:Q91)</f>
        <v>5183</v>
      </c>
      <c r="S91" s="60">
        <v>26633</v>
      </c>
      <c r="T91" s="60">
        <v>29210</v>
      </c>
      <c r="U91" s="29">
        <f>SUM(M91-R91)</f>
        <v>39817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45" customHeight="1">
      <c r="A92" s="25">
        <v>84</v>
      </c>
      <c r="B92" s="62" t="s">
        <v>72</v>
      </c>
      <c r="C92" s="62">
        <v>112440185</v>
      </c>
      <c r="D92" s="62" t="s">
        <v>211</v>
      </c>
      <c r="E92" s="66" t="s">
        <v>267</v>
      </c>
      <c r="F92" s="68" t="s">
        <v>293</v>
      </c>
      <c r="G92" s="67"/>
      <c r="H92" s="60" t="s">
        <v>254</v>
      </c>
      <c r="I92" s="40">
        <v>44105</v>
      </c>
      <c r="J92" s="63">
        <v>45231</v>
      </c>
      <c r="K92" s="61">
        <v>40000</v>
      </c>
      <c r="L92" s="36">
        <v>0</v>
      </c>
      <c r="M92" s="37">
        <f>SUM(K92:L92)</f>
        <v>40000</v>
      </c>
      <c r="N92" s="38">
        <v>1148</v>
      </c>
      <c r="O92" s="38">
        <v>1216</v>
      </c>
      <c r="P92" s="39">
        <v>443</v>
      </c>
      <c r="Q92" s="38">
        <v>17796</v>
      </c>
      <c r="R92" s="28">
        <f>SUM(N92:Q92)</f>
        <v>20603</v>
      </c>
      <c r="S92" s="60">
        <v>25788</v>
      </c>
      <c r="T92" s="60">
        <v>29211</v>
      </c>
      <c r="U92" s="29">
        <f>SUM(M92-R92)</f>
        <v>19397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45" customHeight="1">
      <c r="A93" s="25">
        <v>85</v>
      </c>
      <c r="B93" s="62" t="s">
        <v>107</v>
      </c>
      <c r="C93" s="62">
        <v>40225229927</v>
      </c>
      <c r="D93" s="62" t="s">
        <v>233</v>
      </c>
      <c r="E93" s="66" t="s">
        <v>264</v>
      </c>
      <c r="F93" s="68" t="s">
        <v>297</v>
      </c>
      <c r="G93" s="67"/>
      <c r="H93" s="60" t="s">
        <v>254</v>
      </c>
      <c r="I93" s="40">
        <v>44136</v>
      </c>
      <c r="J93" s="63">
        <v>45231</v>
      </c>
      <c r="K93" s="61">
        <v>55000</v>
      </c>
      <c r="L93" s="36">
        <v>0</v>
      </c>
      <c r="M93" s="37">
        <f>SUM(K93:L93)</f>
        <v>55000</v>
      </c>
      <c r="N93" s="38">
        <v>1579</v>
      </c>
      <c r="O93" s="38">
        <v>1672</v>
      </c>
      <c r="P93" s="39">
        <v>2560</v>
      </c>
      <c r="Q93" s="38">
        <v>3226</v>
      </c>
      <c r="R93" s="28">
        <f>SUM(N93:Q93)</f>
        <v>9037</v>
      </c>
      <c r="S93" s="60">
        <v>26273</v>
      </c>
      <c r="T93" s="60">
        <v>29254</v>
      </c>
      <c r="U93" s="29">
        <f>SUM(M93-R93)</f>
        <v>45963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45" customHeight="1">
      <c r="A94" s="25">
        <v>86</v>
      </c>
      <c r="B94" s="62" t="s">
        <v>31</v>
      </c>
      <c r="C94" s="62">
        <v>111499380</v>
      </c>
      <c r="D94" s="62" t="s">
        <v>193</v>
      </c>
      <c r="E94" s="66" t="s">
        <v>267</v>
      </c>
      <c r="F94" s="68" t="s">
        <v>274</v>
      </c>
      <c r="G94" s="67"/>
      <c r="H94" s="60" t="s">
        <v>254</v>
      </c>
      <c r="I94" s="40">
        <v>44136</v>
      </c>
      <c r="J94" s="63">
        <v>45292</v>
      </c>
      <c r="K94" s="61">
        <v>40000</v>
      </c>
      <c r="L94" s="36">
        <v>0</v>
      </c>
      <c r="M94" s="37">
        <f>SUM(K94:L94)</f>
        <v>40000</v>
      </c>
      <c r="N94" s="38">
        <v>1148</v>
      </c>
      <c r="O94" s="38">
        <v>1216</v>
      </c>
      <c r="P94" s="39">
        <v>443</v>
      </c>
      <c r="Q94" s="38">
        <v>16060</v>
      </c>
      <c r="R94" s="28">
        <f>SUM(N94:Q94)</f>
        <v>18867</v>
      </c>
      <c r="S94" s="60">
        <v>11019</v>
      </c>
      <c r="T94" s="60">
        <v>34455</v>
      </c>
      <c r="U94" s="29">
        <f>SUM(M94-R94)</f>
        <v>21133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45" customHeight="1">
      <c r="A95" s="25">
        <v>87</v>
      </c>
      <c r="B95" s="62" t="s">
        <v>71</v>
      </c>
      <c r="C95" s="62">
        <v>22400094383</v>
      </c>
      <c r="D95" s="62" t="s">
        <v>220</v>
      </c>
      <c r="E95" s="66" t="s">
        <v>266</v>
      </c>
      <c r="F95" s="68" t="s">
        <v>263</v>
      </c>
      <c r="G95" s="67"/>
      <c r="H95" s="60" t="s">
        <v>254</v>
      </c>
      <c r="I95" s="40">
        <v>37196</v>
      </c>
      <c r="J95" s="63">
        <v>45352</v>
      </c>
      <c r="K95" s="61">
        <v>85000</v>
      </c>
      <c r="L95" s="36">
        <v>0</v>
      </c>
      <c r="M95" s="37">
        <f>SUM(K95:L95)</f>
        <v>85000</v>
      </c>
      <c r="N95" s="38">
        <v>2440</v>
      </c>
      <c r="O95" s="38">
        <v>2584</v>
      </c>
      <c r="P95" s="39">
        <v>8577</v>
      </c>
      <c r="Q95" s="38">
        <v>18590</v>
      </c>
      <c r="R95" s="28">
        <f>SUM(N95:Q95)</f>
        <v>32191</v>
      </c>
      <c r="S95" s="60">
        <v>25787</v>
      </c>
      <c r="T95" s="60">
        <v>27728</v>
      </c>
      <c r="U95" s="29">
        <f>SUM(M95-R95)</f>
        <v>52809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45" customHeight="1">
      <c r="A96" s="25">
        <v>88</v>
      </c>
      <c r="B96" s="62" t="s">
        <v>97</v>
      </c>
      <c r="C96" s="62">
        <v>115513434</v>
      </c>
      <c r="D96" s="62" t="s">
        <v>230</v>
      </c>
      <c r="E96" s="66" t="s">
        <v>264</v>
      </c>
      <c r="F96" s="68" t="s">
        <v>280</v>
      </c>
      <c r="G96" s="67"/>
      <c r="H96" s="60" t="s">
        <v>254</v>
      </c>
      <c r="I96" s="40">
        <v>44075</v>
      </c>
      <c r="J96" s="63">
        <v>45383</v>
      </c>
      <c r="K96" s="61">
        <v>60000</v>
      </c>
      <c r="L96" s="36">
        <v>0</v>
      </c>
      <c r="M96" s="37">
        <f>SUM(K96:L96)</f>
        <v>60000</v>
      </c>
      <c r="N96" s="38">
        <v>1722</v>
      </c>
      <c r="O96" s="38">
        <v>1824</v>
      </c>
      <c r="P96" s="39">
        <v>3487</v>
      </c>
      <c r="Q96" s="38">
        <v>4450</v>
      </c>
      <c r="R96" s="28">
        <f>SUM(N96:Q96)</f>
        <v>11483</v>
      </c>
      <c r="S96" s="60">
        <v>26085</v>
      </c>
      <c r="T96" s="60">
        <v>29212</v>
      </c>
      <c r="U96" s="29">
        <f>SUM(M96-R96)</f>
        <v>48517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45" customHeight="1">
      <c r="A97" s="25">
        <v>89</v>
      </c>
      <c r="B97" s="62" t="s">
        <v>73</v>
      </c>
      <c r="C97" s="62">
        <v>106723174</v>
      </c>
      <c r="D97" s="62" t="s">
        <v>195</v>
      </c>
      <c r="E97" s="66" t="s">
        <v>264</v>
      </c>
      <c r="F97" s="68" t="s">
        <v>273</v>
      </c>
      <c r="G97" s="67"/>
      <c r="H97" s="60" t="s">
        <v>254</v>
      </c>
      <c r="I97" s="40">
        <v>44105</v>
      </c>
      <c r="J97" s="63">
        <v>45352</v>
      </c>
      <c r="K97" s="61">
        <v>42000</v>
      </c>
      <c r="L97" s="36">
        <v>0</v>
      </c>
      <c r="M97" s="37">
        <f>SUM(K97:L97)</f>
        <v>42000</v>
      </c>
      <c r="N97" s="38">
        <v>1205</v>
      </c>
      <c r="O97" s="38">
        <v>1277</v>
      </c>
      <c r="P97" s="39">
        <v>725</v>
      </c>
      <c r="Q97" s="38">
        <v>2375</v>
      </c>
      <c r="R97" s="28">
        <f>SUM(N97:Q97)</f>
        <v>5582</v>
      </c>
      <c r="S97" s="60">
        <v>25789</v>
      </c>
      <c r="T97" s="60">
        <v>27729</v>
      </c>
      <c r="U97" s="29">
        <f>SUM(M97-R97)</f>
        <v>36418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45" customHeight="1">
      <c r="A98" s="25">
        <v>90</v>
      </c>
      <c r="B98" s="62" t="s">
        <v>85</v>
      </c>
      <c r="C98" s="62">
        <v>107144651</v>
      </c>
      <c r="D98" s="62" t="s">
        <v>218</v>
      </c>
      <c r="E98" s="66" t="s">
        <v>267</v>
      </c>
      <c r="F98" s="68" t="s">
        <v>297</v>
      </c>
      <c r="G98" s="67"/>
      <c r="H98" s="60" t="s">
        <v>254</v>
      </c>
      <c r="I98" s="40">
        <v>44075</v>
      </c>
      <c r="J98" s="63">
        <v>45352</v>
      </c>
      <c r="K98" s="61">
        <v>50000</v>
      </c>
      <c r="L98" s="36">
        <v>0</v>
      </c>
      <c r="M98" s="37">
        <f>SUM(K98:L98)</f>
        <v>50000</v>
      </c>
      <c r="N98" s="38">
        <v>1435</v>
      </c>
      <c r="O98" s="38">
        <v>1520</v>
      </c>
      <c r="P98" s="39">
        <v>1854</v>
      </c>
      <c r="Q98" s="38">
        <v>25</v>
      </c>
      <c r="R98" s="28">
        <f>SUM(N98:Q98)</f>
        <v>4834</v>
      </c>
      <c r="S98" s="60">
        <v>25880</v>
      </c>
      <c r="T98" s="60">
        <v>27730</v>
      </c>
      <c r="U98" s="29">
        <f>SUM(M98-R98)</f>
        <v>45166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45" customHeight="1">
      <c r="A99" s="25">
        <v>91</v>
      </c>
      <c r="B99" s="62" t="s">
        <v>93</v>
      </c>
      <c r="C99" s="62">
        <v>104481726</v>
      </c>
      <c r="D99" s="62" t="s">
        <v>228</v>
      </c>
      <c r="E99" s="66" t="s">
        <v>267</v>
      </c>
      <c r="F99" s="68" t="s">
        <v>297</v>
      </c>
      <c r="G99" s="67"/>
      <c r="H99" s="60" t="s">
        <v>254</v>
      </c>
      <c r="I99" s="40">
        <v>44075</v>
      </c>
      <c r="J99" s="63">
        <v>45383</v>
      </c>
      <c r="K99" s="61">
        <v>40000</v>
      </c>
      <c r="L99" s="36">
        <v>0</v>
      </c>
      <c r="M99" s="37">
        <f>SUM(K99:L99)</f>
        <v>40000</v>
      </c>
      <c r="N99" s="38">
        <v>1148</v>
      </c>
      <c r="O99" s="38">
        <v>1216</v>
      </c>
      <c r="P99" s="39">
        <v>443</v>
      </c>
      <c r="Q99" s="38">
        <v>14287</v>
      </c>
      <c r="R99" s="28">
        <f>SUM(N99:Q99)</f>
        <v>17094</v>
      </c>
      <c r="S99" s="60">
        <v>26049</v>
      </c>
      <c r="T99" s="60">
        <v>29213</v>
      </c>
      <c r="U99" s="29">
        <f>SUM(M99-R99)</f>
        <v>22906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45" customHeight="1">
      <c r="A100" s="25">
        <v>92</v>
      </c>
      <c r="B100" s="62" t="s">
        <v>142</v>
      </c>
      <c r="C100" s="62">
        <v>8700149217</v>
      </c>
      <c r="D100" s="62" t="s">
        <v>245</v>
      </c>
      <c r="E100" s="66" t="s">
        <v>267</v>
      </c>
      <c r="F100" s="68" t="s">
        <v>283</v>
      </c>
      <c r="G100" s="67"/>
      <c r="H100" s="60" t="s">
        <v>254</v>
      </c>
      <c r="I100" s="40">
        <v>44105</v>
      </c>
      <c r="J100" s="63">
        <v>45292</v>
      </c>
      <c r="K100" s="61">
        <v>40000</v>
      </c>
      <c r="L100" s="36">
        <v>0</v>
      </c>
      <c r="M100" s="37">
        <f>SUM(K100:L100)</f>
        <v>40000</v>
      </c>
      <c r="N100" s="38">
        <v>1148</v>
      </c>
      <c r="O100" s="38">
        <v>1216</v>
      </c>
      <c r="P100" s="39">
        <v>443</v>
      </c>
      <c r="Q100" s="38">
        <v>5450</v>
      </c>
      <c r="R100" s="28">
        <f>SUM(N100:Q100)</f>
        <v>8257</v>
      </c>
      <c r="S100" s="60">
        <v>26842</v>
      </c>
      <c r="T100" s="60">
        <v>29304</v>
      </c>
      <c r="U100" s="29">
        <f>SUM(M100-R100)</f>
        <v>31743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45" customHeight="1">
      <c r="A101" s="25">
        <v>93</v>
      </c>
      <c r="B101" s="62" t="s">
        <v>92</v>
      </c>
      <c r="C101" s="62">
        <v>109937151</v>
      </c>
      <c r="D101" s="62" t="s">
        <v>227</v>
      </c>
      <c r="E101" s="66" t="s">
        <v>266</v>
      </c>
      <c r="F101" s="68" t="s">
        <v>270</v>
      </c>
      <c r="G101" s="67"/>
      <c r="H101" s="60" t="s">
        <v>254</v>
      </c>
      <c r="I101" s="40">
        <v>44197</v>
      </c>
      <c r="J101" s="63">
        <v>45292</v>
      </c>
      <c r="K101" s="61">
        <v>75000</v>
      </c>
      <c r="L101" s="36">
        <v>0</v>
      </c>
      <c r="M101" s="37">
        <f>SUM(K101:L101)</f>
        <v>75000</v>
      </c>
      <c r="N101" s="38">
        <v>2153</v>
      </c>
      <c r="O101" s="38">
        <v>2280</v>
      </c>
      <c r="P101" s="39">
        <v>6309</v>
      </c>
      <c r="Q101" s="38">
        <v>4941</v>
      </c>
      <c r="R101" s="28">
        <f>SUM(N101:Q101)</f>
        <v>15683</v>
      </c>
      <c r="S101" s="60">
        <v>26048</v>
      </c>
      <c r="T101" s="60">
        <v>29305</v>
      </c>
      <c r="U101" s="29">
        <f>SUM(M101-R101)</f>
        <v>59317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45" customHeight="1">
      <c r="A102" s="25">
        <v>94</v>
      </c>
      <c r="B102" s="62" t="s">
        <v>62</v>
      </c>
      <c r="C102" s="62">
        <v>107476210</v>
      </c>
      <c r="D102" s="62" t="s">
        <v>214</v>
      </c>
      <c r="E102" s="66" t="s">
        <v>264</v>
      </c>
      <c r="F102" s="68" t="s">
        <v>287</v>
      </c>
      <c r="G102" s="67"/>
      <c r="H102" s="60" t="s">
        <v>254</v>
      </c>
      <c r="I102" s="40">
        <v>44197</v>
      </c>
      <c r="J102" s="63">
        <v>45231</v>
      </c>
      <c r="K102" s="61">
        <v>42000</v>
      </c>
      <c r="L102" s="36">
        <v>0</v>
      </c>
      <c r="M102" s="37">
        <f>SUM(K102:L102)</f>
        <v>42000</v>
      </c>
      <c r="N102" s="38">
        <v>1205</v>
      </c>
      <c r="O102" s="38">
        <v>1277</v>
      </c>
      <c r="P102" s="39">
        <v>725</v>
      </c>
      <c r="Q102" s="38">
        <v>1612</v>
      </c>
      <c r="R102" s="28">
        <f>SUM(N102:Q102)</f>
        <v>4819</v>
      </c>
      <c r="S102" s="60">
        <v>25727</v>
      </c>
      <c r="T102" s="60">
        <v>29216</v>
      </c>
      <c r="U102" s="29">
        <f>SUM(M102-R102)</f>
        <v>37181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45" customHeight="1">
      <c r="A103" s="25">
        <v>95</v>
      </c>
      <c r="B103" s="62" t="s">
        <v>132</v>
      </c>
      <c r="C103" s="62">
        <v>106912736</v>
      </c>
      <c r="D103" s="62" t="s">
        <v>240</v>
      </c>
      <c r="E103" s="66" t="s">
        <v>266</v>
      </c>
      <c r="F103" s="68" t="s">
        <v>286</v>
      </c>
      <c r="G103" s="67"/>
      <c r="H103" s="60" t="s">
        <v>254</v>
      </c>
      <c r="I103" s="40">
        <v>44136</v>
      </c>
      <c r="J103" s="63">
        <v>45352</v>
      </c>
      <c r="K103" s="61">
        <v>120000</v>
      </c>
      <c r="L103" s="36">
        <v>0</v>
      </c>
      <c r="M103" s="37">
        <f>SUM(K103:L103)</f>
        <v>120000</v>
      </c>
      <c r="N103" s="38">
        <v>3444</v>
      </c>
      <c r="O103" s="38">
        <v>3648</v>
      </c>
      <c r="P103" s="39">
        <v>16810</v>
      </c>
      <c r="Q103" s="38">
        <v>6539</v>
      </c>
      <c r="R103" s="28">
        <f>SUM(N103:Q103)</f>
        <v>30441</v>
      </c>
      <c r="S103" s="60">
        <v>26623</v>
      </c>
      <c r="T103" s="60">
        <v>29316</v>
      </c>
      <c r="U103" s="29">
        <f>SUM(M103-R103)</f>
        <v>89559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45" customHeight="1">
      <c r="A104" s="25">
        <v>96</v>
      </c>
      <c r="B104" s="62" t="s">
        <v>176</v>
      </c>
      <c r="C104" s="62">
        <v>114951551</v>
      </c>
      <c r="D104" s="62" t="s">
        <v>194</v>
      </c>
      <c r="E104" s="66" t="s">
        <v>267</v>
      </c>
      <c r="F104" s="68" t="s">
        <v>299</v>
      </c>
      <c r="G104" s="67"/>
      <c r="H104" s="60" t="s">
        <v>255</v>
      </c>
      <c r="I104" s="40">
        <v>44105</v>
      </c>
      <c r="J104" s="63">
        <v>45383</v>
      </c>
      <c r="K104" s="61">
        <v>35000</v>
      </c>
      <c r="L104" s="36">
        <v>0</v>
      </c>
      <c r="M104" s="37">
        <f>SUM(K104:L104)</f>
        <v>35000</v>
      </c>
      <c r="N104" s="38">
        <v>1005</v>
      </c>
      <c r="O104" s="38">
        <v>1064</v>
      </c>
      <c r="P104" s="39">
        <v>0</v>
      </c>
      <c r="Q104" s="38">
        <v>25</v>
      </c>
      <c r="R104" s="28">
        <f>SUM(N104:Q104)</f>
        <v>2094</v>
      </c>
      <c r="S104" s="60">
        <v>27538</v>
      </c>
      <c r="T104" s="60">
        <v>34450</v>
      </c>
      <c r="U104" s="29">
        <f>SUM(M104-R104)</f>
        <v>32906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45" customHeight="1">
      <c r="A105" s="25">
        <v>97</v>
      </c>
      <c r="B105" s="62" t="s">
        <v>167</v>
      </c>
      <c r="C105" s="62">
        <v>115447518</v>
      </c>
      <c r="D105" s="62" t="s">
        <v>247</v>
      </c>
      <c r="E105" s="66" t="s">
        <v>264</v>
      </c>
      <c r="F105" s="68" t="s">
        <v>276</v>
      </c>
      <c r="G105" s="67"/>
      <c r="H105" s="60" t="s">
        <v>255</v>
      </c>
      <c r="I105" s="40">
        <v>44470</v>
      </c>
      <c r="J105" s="63">
        <v>45292</v>
      </c>
      <c r="K105" s="61">
        <v>42000</v>
      </c>
      <c r="L105" s="36">
        <v>0</v>
      </c>
      <c r="M105" s="37">
        <f>SUM(K105:L105)</f>
        <v>42000</v>
      </c>
      <c r="N105" s="38">
        <v>1205</v>
      </c>
      <c r="O105" s="38">
        <v>1277</v>
      </c>
      <c r="P105" s="39">
        <v>725</v>
      </c>
      <c r="Q105" s="38">
        <v>25</v>
      </c>
      <c r="R105" s="28">
        <f>SUM(N105:Q105)</f>
        <v>3232</v>
      </c>
      <c r="S105" s="60">
        <v>27370</v>
      </c>
      <c r="T105" s="60">
        <v>29325</v>
      </c>
      <c r="U105" s="29">
        <f>SUM(M105-R105)</f>
        <v>38768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45" customHeight="1">
      <c r="A106" s="25">
        <v>98</v>
      </c>
      <c r="B106" s="62" t="s">
        <v>115</v>
      </c>
      <c r="C106" s="62">
        <v>114147606</v>
      </c>
      <c r="D106" s="62" t="s">
        <v>236</v>
      </c>
      <c r="E106" s="66" t="s">
        <v>266</v>
      </c>
      <c r="F106" s="68" t="s">
        <v>290</v>
      </c>
      <c r="G106" s="67"/>
      <c r="H106" s="60" t="s">
        <v>255</v>
      </c>
      <c r="I106" s="40">
        <v>44378</v>
      </c>
      <c r="J106" s="63">
        <v>45231</v>
      </c>
      <c r="K106" s="61">
        <v>120000</v>
      </c>
      <c r="L106" s="36">
        <v>0</v>
      </c>
      <c r="M106" s="37">
        <f>SUM(K106:L106)</f>
        <v>120000</v>
      </c>
      <c r="N106" s="38">
        <v>3444</v>
      </c>
      <c r="O106" s="38">
        <v>3648</v>
      </c>
      <c r="P106" s="39">
        <v>16810</v>
      </c>
      <c r="Q106" s="38">
        <v>1125</v>
      </c>
      <c r="R106" s="28">
        <f>SUM(N106:Q106)</f>
        <v>25027</v>
      </c>
      <c r="S106" s="60">
        <v>26366</v>
      </c>
      <c r="T106" s="60">
        <v>29255</v>
      </c>
      <c r="U106" s="29">
        <f>SUM(M106-R106)</f>
        <v>94973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45" customHeight="1">
      <c r="A107" s="25">
        <v>99</v>
      </c>
      <c r="B107" s="62" t="s">
        <v>125</v>
      </c>
      <c r="C107" s="62">
        <v>115567331</v>
      </c>
      <c r="D107" s="62" t="s">
        <v>193</v>
      </c>
      <c r="E107" s="66" t="s">
        <v>267</v>
      </c>
      <c r="F107" s="68" t="s">
        <v>274</v>
      </c>
      <c r="G107" s="67"/>
      <c r="H107" s="60" t="s">
        <v>254</v>
      </c>
      <c r="I107" s="40">
        <v>44137</v>
      </c>
      <c r="J107" s="63">
        <v>45231</v>
      </c>
      <c r="K107" s="61">
        <v>40000</v>
      </c>
      <c r="L107" s="36">
        <v>0</v>
      </c>
      <c r="M107" s="37">
        <f>SUM(K107:L107)</f>
        <v>40000</v>
      </c>
      <c r="N107" s="38">
        <v>1148</v>
      </c>
      <c r="O107" s="38">
        <v>1216</v>
      </c>
      <c r="P107" s="39">
        <v>443</v>
      </c>
      <c r="Q107" s="38">
        <v>25</v>
      </c>
      <c r="R107" s="28">
        <f>SUM(N107:Q107)</f>
        <v>2832</v>
      </c>
      <c r="S107" s="60">
        <v>26407</v>
      </c>
      <c r="T107" s="60">
        <v>29256</v>
      </c>
      <c r="U107" s="29">
        <f>SUM(M107-R107)</f>
        <v>37168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45" customHeight="1">
      <c r="A108" s="25">
        <v>100</v>
      </c>
      <c r="B108" s="62" t="s">
        <v>128</v>
      </c>
      <c r="C108" s="62">
        <v>4701500078</v>
      </c>
      <c r="D108" s="62" t="s">
        <v>192</v>
      </c>
      <c r="E108" s="66" t="s">
        <v>267</v>
      </c>
      <c r="F108" s="68" t="s">
        <v>273</v>
      </c>
      <c r="G108" s="67"/>
      <c r="H108" s="60" t="s">
        <v>255</v>
      </c>
      <c r="I108" s="40">
        <v>44136</v>
      </c>
      <c r="J108" s="63">
        <v>45231</v>
      </c>
      <c r="K108" s="61">
        <v>40000</v>
      </c>
      <c r="L108" s="36">
        <v>0</v>
      </c>
      <c r="M108" s="37">
        <f>SUM(K108:L108)</f>
        <v>40000</v>
      </c>
      <c r="N108" s="38">
        <v>1148</v>
      </c>
      <c r="O108" s="38">
        <v>1216</v>
      </c>
      <c r="P108" s="39">
        <v>443</v>
      </c>
      <c r="Q108" s="38">
        <v>25</v>
      </c>
      <c r="R108" s="28">
        <f>SUM(N108:Q108)</f>
        <v>2832</v>
      </c>
      <c r="S108" s="60">
        <v>26410</v>
      </c>
      <c r="T108" s="60">
        <v>29257</v>
      </c>
      <c r="U108" s="29">
        <f>SUM(M108-R108)</f>
        <v>37168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45" customHeight="1">
      <c r="A109" s="25">
        <v>101</v>
      </c>
      <c r="B109" s="62" t="s">
        <v>258</v>
      </c>
      <c r="C109" s="62">
        <v>115526600</v>
      </c>
      <c r="D109" s="62" t="s">
        <v>211</v>
      </c>
      <c r="E109" s="66" t="s">
        <v>267</v>
      </c>
      <c r="F109" s="68" t="s">
        <v>282</v>
      </c>
      <c r="G109" s="67"/>
      <c r="H109" s="60" t="s">
        <v>254</v>
      </c>
      <c r="I109" s="40">
        <v>44136</v>
      </c>
      <c r="J109" s="63">
        <v>45352</v>
      </c>
      <c r="K109" s="61">
        <v>50000</v>
      </c>
      <c r="L109" s="36">
        <v>0</v>
      </c>
      <c r="M109" s="37">
        <f>SUM(K109:L109)</f>
        <v>50000</v>
      </c>
      <c r="N109" s="38">
        <v>1435</v>
      </c>
      <c r="O109" s="38">
        <v>1520</v>
      </c>
      <c r="P109" s="39">
        <v>1854</v>
      </c>
      <c r="Q109" s="38">
        <v>25</v>
      </c>
      <c r="R109" s="28">
        <f>SUM(N109:Q109)</f>
        <v>4834</v>
      </c>
      <c r="S109" s="60">
        <v>28132</v>
      </c>
      <c r="T109" s="60">
        <v>34479</v>
      </c>
      <c r="U109" s="29">
        <f>SUM(M109-R109)</f>
        <v>45166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45" customHeight="1">
      <c r="A110" s="25">
        <v>102</v>
      </c>
      <c r="B110" s="62" t="s">
        <v>116</v>
      </c>
      <c r="C110" s="62">
        <v>22400775783</v>
      </c>
      <c r="D110" s="62" t="s">
        <v>192</v>
      </c>
      <c r="E110" s="66" t="s">
        <v>267</v>
      </c>
      <c r="F110" s="68" t="s">
        <v>273</v>
      </c>
      <c r="G110" s="67"/>
      <c r="H110" s="60" t="s">
        <v>255</v>
      </c>
      <c r="I110" s="40">
        <v>44986</v>
      </c>
      <c r="J110" s="63">
        <v>45231</v>
      </c>
      <c r="K110" s="61">
        <v>32000</v>
      </c>
      <c r="L110" s="36">
        <v>0</v>
      </c>
      <c r="M110" s="37">
        <f>SUM(K110:L110)</f>
        <v>32000</v>
      </c>
      <c r="N110" s="38">
        <v>918</v>
      </c>
      <c r="O110" s="38">
        <v>973</v>
      </c>
      <c r="P110" s="39">
        <v>0</v>
      </c>
      <c r="Q110" s="38">
        <v>775</v>
      </c>
      <c r="R110" s="28">
        <f>SUM(N110:Q110)</f>
        <v>2666</v>
      </c>
      <c r="S110" s="60">
        <v>26368</v>
      </c>
      <c r="T110" s="60">
        <v>29258</v>
      </c>
      <c r="U110" s="29">
        <f>SUM(M110-R110)</f>
        <v>29334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45" customHeight="1">
      <c r="A111" s="25">
        <v>103</v>
      </c>
      <c r="B111" s="62" t="s">
        <v>74</v>
      </c>
      <c r="C111" s="62">
        <v>107509705</v>
      </c>
      <c r="D111" s="62" t="s">
        <v>211</v>
      </c>
      <c r="E111" s="66" t="s">
        <v>267</v>
      </c>
      <c r="F111" s="68" t="s">
        <v>270</v>
      </c>
      <c r="G111" s="67"/>
      <c r="H111" s="60" t="s">
        <v>254</v>
      </c>
      <c r="I111" s="40">
        <v>44136</v>
      </c>
      <c r="J111" s="63">
        <v>45231</v>
      </c>
      <c r="K111" s="61">
        <v>40000</v>
      </c>
      <c r="L111" s="36">
        <v>0</v>
      </c>
      <c r="M111" s="37">
        <f>SUM(K111:L111)</f>
        <v>40000</v>
      </c>
      <c r="N111" s="38">
        <v>1148</v>
      </c>
      <c r="O111" s="38">
        <v>1216</v>
      </c>
      <c r="P111" s="39">
        <v>443</v>
      </c>
      <c r="Q111" s="38">
        <v>5997</v>
      </c>
      <c r="R111" s="28">
        <f>SUM(N111:Q111)</f>
        <v>8804</v>
      </c>
      <c r="S111" s="60">
        <v>25793</v>
      </c>
      <c r="T111" s="60">
        <v>29218</v>
      </c>
      <c r="U111" s="29">
        <f>SUM(M111-R111)</f>
        <v>31196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45" customHeight="1">
      <c r="A112" s="25">
        <v>104</v>
      </c>
      <c r="B112" s="62" t="s">
        <v>103</v>
      </c>
      <c r="C112" s="62">
        <v>102698859</v>
      </c>
      <c r="D112" s="62" t="s">
        <v>189</v>
      </c>
      <c r="E112" s="66" t="s">
        <v>264</v>
      </c>
      <c r="F112" s="68" t="s">
        <v>270</v>
      </c>
      <c r="G112" s="67"/>
      <c r="H112" s="60" t="s">
        <v>254</v>
      </c>
      <c r="I112" s="40">
        <v>44136</v>
      </c>
      <c r="J112" s="63">
        <v>45383</v>
      </c>
      <c r="K112" s="61">
        <v>60000</v>
      </c>
      <c r="L112" s="36">
        <v>0</v>
      </c>
      <c r="M112" s="37">
        <f>SUM(K112:L112)</f>
        <v>60000</v>
      </c>
      <c r="N112" s="38">
        <v>1722</v>
      </c>
      <c r="O112" s="38">
        <v>1824</v>
      </c>
      <c r="P112" s="39">
        <v>3487</v>
      </c>
      <c r="Q112" s="38">
        <v>24395</v>
      </c>
      <c r="R112" s="28">
        <f>SUM(N112:Q112)</f>
        <v>31428</v>
      </c>
      <c r="S112" s="60">
        <v>26162</v>
      </c>
      <c r="T112" s="60">
        <v>29220</v>
      </c>
      <c r="U112" s="29">
        <f>SUM(M112-R112)</f>
        <v>28572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45" customHeight="1">
      <c r="A113" s="25">
        <v>105</v>
      </c>
      <c r="B113" s="62" t="s">
        <v>64</v>
      </c>
      <c r="C113" s="62">
        <v>101589075</v>
      </c>
      <c r="D113" s="62" t="s">
        <v>216</v>
      </c>
      <c r="E113" s="66" t="s">
        <v>266</v>
      </c>
      <c r="F113" s="68" t="s">
        <v>288</v>
      </c>
      <c r="G113" s="67"/>
      <c r="H113" s="60" t="s">
        <v>255</v>
      </c>
      <c r="I113" s="40">
        <v>44105</v>
      </c>
      <c r="J113" s="63">
        <v>45352</v>
      </c>
      <c r="K113" s="61">
        <v>160000</v>
      </c>
      <c r="L113" s="36">
        <v>0</v>
      </c>
      <c r="M113" s="37">
        <f>SUM(K113:L113)</f>
        <v>160000</v>
      </c>
      <c r="N113" s="38">
        <v>4592</v>
      </c>
      <c r="O113" s="38">
        <v>4864</v>
      </c>
      <c r="P113" s="39">
        <v>26219</v>
      </c>
      <c r="Q113" s="38">
        <v>45817</v>
      </c>
      <c r="R113" s="28">
        <f>SUM(N113:Q113)</f>
        <v>81492</v>
      </c>
      <c r="S113" s="60">
        <v>25731</v>
      </c>
      <c r="T113" s="60">
        <v>27734</v>
      </c>
      <c r="U113" s="29">
        <f>SUM(M113-R113)</f>
        <v>78508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45" customHeight="1">
      <c r="A114" s="25">
        <v>106</v>
      </c>
      <c r="B114" s="62" t="s">
        <v>169</v>
      </c>
      <c r="C114" s="62">
        <v>40230406684</v>
      </c>
      <c r="D114" s="62" t="s">
        <v>244</v>
      </c>
      <c r="E114" s="66" t="s">
        <v>267</v>
      </c>
      <c r="F114" s="68" t="s">
        <v>302</v>
      </c>
      <c r="G114" s="67"/>
      <c r="H114" s="60" t="s">
        <v>255</v>
      </c>
      <c r="I114" s="40">
        <v>44075</v>
      </c>
      <c r="J114" s="63">
        <v>45323</v>
      </c>
      <c r="K114" s="61">
        <v>40000</v>
      </c>
      <c r="L114" s="36">
        <v>0</v>
      </c>
      <c r="M114" s="37">
        <f>SUM(K114:L114)</f>
        <v>40000</v>
      </c>
      <c r="N114" s="38">
        <v>1148</v>
      </c>
      <c r="O114" s="38">
        <v>1216</v>
      </c>
      <c r="P114" s="39">
        <v>443</v>
      </c>
      <c r="Q114" s="38">
        <v>125</v>
      </c>
      <c r="R114" s="28">
        <f>SUM(N114:Q114)</f>
        <v>2932</v>
      </c>
      <c r="S114" s="60">
        <v>27417</v>
      </c>
      <c r="T114" s="60">
        <v>29442</v>
      </c>
      <c r="U114" s="29">
        <f>SUM(M114-R114)</f>
        <v>37068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45" customHeight="1">
      <c r="A115" s="25">
        <v>107</v>
      </c>
      <c r="B115" s="62" t="s">
        <v>260</v>
      </c>
      <c r="C115" s="62">
        <v>104688585</v>
      </c>
      <c r="D115" s="62" t="s">
        <v>192</v>
      </c>
      <c r="E115" s="66" t="s">
        <v>267</v>
      </c>
      <c r="F115" s="68" t="s">
        <v>273</v>
      </c>
      <c r="G115" s="67"/>
      <c r="H115" s="60" t="s">
        <v>254</v>
      </c>
      <c r="I115" s="40">
        <v>44409</v>
      </c>
      <c r="J115" s="63">
        <v>45383</v>
      </c>
      <c r="K115" s="61">
        <v>40000</v>
      </c>
      <c r="L115" s="36">
        <v>0</v>
      </c>
      <c r="M115" s="37">
        <f>SUM(K115:L115)</f>
        <v>40000</v>
      </c>
      <c r="N115" s="38">
        <v>1148</v>
      </c>
      <c r="O115" s="38">
        <v>1216</v>
      </c>
      <c r="P115" s="39">
        <v>443</v>
      </c>
      <c r="Q115" s="38">
        <v>3275</v>
      </c>
      <c r="R115" s="28">
        <f>SUM(N115:Q115)</f>
        <v>6082</v>
      </c>
      <c r="S115" s="60">
        <v>28202</v>
      </c>
      <c r="T115" s="60">
        <v>34481</v>
      </c>
      <c r="U115" s="29">
        <f>SUM(M115-R115)</f>
        <v>33918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45" customHeight="1">
      <c r="A116" s="25">
        <v>108</v>
      </c>
      <c r="B116" s="62" t="s">
        <v>179</v>
      </c>
      <c r="C116" s="62">
        <v>109103887</v>
      </c>
      <c r="D116" s="62" t="s">
        <v>251</v>
      </c>
      <c r="E116" s="66" t="s">
        <v>266</v>
      </c>
      <c r="F116" s="68" t="s">
        <v>303</v>
      </c>
      <c r="G116" s="67"/>
      <c r="H116" s="60" t="s">
        <v>254</v>
      </c>
      <c r="I116" s="40">
        <v>45017</v>
      </c>
      <c r="J116" s="63">
        <v>45323</v>
      </c>
      <c r="K116" s="61">
        <v>110000</v>
      </c>
      <c r="L116" s="36">
        <v>0</v>
      </c>
      <c r="M116" s="37">
        <f>SUM(K116:L116)</f>
        <v>110000</v>
      </c>
      <c r="N116" s="38">
        <v>3157</v>
      </c>
      <c r="O116" s="38">
        <v>3344</v>
      </c>
      <c r="P116" s="39">
        <v>14458</v>
      </c>
      <c r="Q116" s="38">
        <v>14581</v>
      </c>
      <c r="R116" s="28">
        <f>SUM(N116:Q116)</f>
        <v>35540</v>
      </c>
      <c r="S116" s="60">
        <v>27738</v>
      </c>
      <c r="T116" s="60">
        <v>34458</v>
      </c>
      <c r="U116" s="29">
        <f>SUM(M116-R116)</f>
        <v>74460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45" customHeight="1">
      <c r="A117" s="25">
        <v>109</v>
      </c>
      <c r="B117" s="62" t="s">
        <v>75</v>
      </c>
      <c r="C117" s="62">
        <v>106790231</v>
      </c>
      <c r="D117" s="62" t="s">
        <v>189</v>
      </c>
      <c r="E117" s="66" t="s">
        <v>264</v>
      </c>
      <c r="F117" s="68" t="s">
        <v>270</v>
      </c>
      <c r="G117" s="67"/>
      <c r="H117" s="60" t="s">
        <v>254</v>
      </c>
      <c r="I117" s="40">
        <v>44593</v>
      </c>
      <c r="J117" s="63">
        <v>45352</v>
      </c>
      <c r="K117" s="61">
        <v>50000</v>
      </c>
      <c r="L117" s="36">
        <v>0</v>
      </c>
      <c r="M117" s="37">
        <f>SUM(K117:L117)</f>
        <v>50000</v>
      </c>
      <c r="N117" s="38">
        <v>1435</v>
      </c>
      <c r="O117" s="38">
        <v>1520</v>
      </c>
      <c r="P117" s="39">
        <v>1854</v>
      </c>
      <c r="Q117" s="38">
        <v>2275</v>
      </c>
      <c r="R117" s="28">
        <f>SUM(N117:Q117)</f>
        <v>7084</v>
      </c>
      <c r="S117" s="60">
        <v>25794</v>
      </c>
      <c r="T117" s="60">
        <v>27736</v>
      </c>
      <c r="U117" s="29">
        <f>SUM(M117-R117)</f>
        <v>42916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45" customHeight="1">
      <c r="A118" s="25">
        <v>110</v>
      </c>
      <c r="B118" s="62" t="s">
        <v>140</v>
      </c>
      <c r="C118" s="62">
        <v>106989197</v>
      </c>
      <c r="D118" s="62" t="s">
        <v>195</v>
      </c>
      <c r="E118" s="66" t="s">
        <v>264</v>
      </c>
      <c r="F118" s="68" t="s">
        <v>273</v>
      </c>
      <c r="G118" s="67"/>
      <c r="H118" s="60" t="s">
        <v>254</v>
      </c>
      <c r="I118" s="40">
        <v>44075</v>
      </c>
      <c r="J118" s="63">
        <v>45292</v>
      </c>
      <c r="K118" s="61">
        <v>42000</v>
      </c>
      <c r="L118" s="36">
        <v>0</v>
      </c>
      <c r="M118" s="37">
        <f>SUM(K118:L118)</f>
        <v>42000</v>
      </c>
      <c r="N118" s="38">
        <v>1205</v>
      </c>
      <c r="O118" s="38">
        <v>1277</v>
      </c>
      <c r="P118" s="39">
        <v>725</v>
      </c>
      <c r="Q118" s="38">
        <v>1612</v>
      </c>
      <c r="R118" s="28">
        <f>SUM(N118:Q118)</f>
        <v>4819</v>
      </c>
      <c r="S118" s="60">
        <v>26807</v>
      </c>
      <c r="T118" s="60">
        <v>29306</v>
      </c>
      <c r="U118" s="29">
        <f>SUM(M118-R118)</f>
        <v>37181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45" customHeight="1">
      <c r="A119" s="25">
        <v>111</v>
      </c>
      <c r="B119" s="62" t="s">
        <v>83</v>
      </c>
      <c r="C119" s="62">
        <v>107887242</v>
      </c>
      <c r="D119" s="62" t="s">
        <v>190</v>
      </c>
      <c r="E119" s="66" t="s">
        <v>267</v>
      </c>
      <c r="F119" s="68" t="s">
        <v>296</v>
      </c>
      <c r="G119" s="67"/>
      <c r="H119" s="60" t="s">
        <v>254</v>
      </c>
      <c r="I119" s="40">
        <v>44197</v>
      </c>
      <c r="J119" s="63">
        <v>45383</v>
      </c>
      <c r="K119" s="61">
        <v>50000</v>
      </c>
      <c r="L119" s="36">
        <v>0</v>
      </c>
      <c r="M119" s="37">
        <f>SUM(K119:L119)</f>
        <v>50000</v>
      </c>
      <c r="N119" s="38">
        <v>1435</v>
      </c>
      <c r="O119" s="38">
        <v>1520</v>
      </c>
      <c r="P119" s="39">
        <v>1854</v>
      </c>
      <c r="Q119" s="38">
        <v>16305</v>
      </c>
      <c r="R119" s="28">
        <f>SUM(N119:Q119)</f>
        <v>21114</v>
      </c>
      <c r="S119" s="60">
        <v>25875</v>
      </c>
      <c r="T119" s="60">
        <v>29221</v>
      </c>
      <c r="U119" s="29">
        <f>SUM(M119-R119)</f>
        <v>28886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45" customHeight="1">
      <c r="A120" s="25">
        <v>112</v>
      </c>
      <c r="B120" s="62" t="s">
        <v>94</v>
      </c>
      <c r="C120" s="62">
        <v>102761228</v>
      </c>
      <c r="D120" s="62" t="s">
        <v>228</v>
      </c>
      <c r="E120" s="66" t="s">
        <v>267</v>
      </c>
      <c r="F120" s="68" t="s">
        <v>297</v>
      </c>
      <c r="G120" s="67"/>
      <c r="H120" s="60" t="s">
        <v>254</v>
      </c>
      <c r="I120" s="40">
        <v>44105</v>
      </c>
      <c r="J120" s="63">
        <v>45383</v>
      </c>
      <c r="K120" s="61">
        <v>40000</v>
      </c>
      <c r="L120" s="36">
        <v>0</v>
      </c>
      <c r="M120" s="37">
        <f>SUM(K120:L120)</f>
        <v>40000</v>
      </c>
      <c r="N120" s="38">
        <v>1148</v>
      </c>
      <c r="O120" s="38">
        <v>1216</v>
      </c>
      <c r="P120" s="39">
        <v>443</v>
      </c>
      <c r="Q120" s="38">
        <v>25</v>
      </c>
      <c r="R120" s="28">
        <f>SUM(N120:Q120)</f>
        <v>2832</v>
      </c>
      <c r="S120" s="60">
        <v>26050</v>
      </c>
      <c r="T120" s="60">
        <v>29222</v>
      </c>
      <c r="U120" s="29">
        <f>SUM(M120-R120)</f>
        <v>37168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45" customHeight="1">
      <c r="A121" s="25">
        <v>113</v>
      </c>
      <c r="B121" s="62" t="s">
        <v>88</v>
      </c>
      <c r="C121" s="62">
        <v>5300307575</v>
      </c>
      <c r="D121" s="62" t="s">
        <v>224</v>
      </c>
      <c r="E121" s="66" t="s">
        <v>266</v>
      </c>
      <c r="F121" s="68" t="s">
        <v>293</v>
      </c>
      <c r="G121" s="67"/>
      <c r="H121" s="60" t="s">
        <v>254</v>
      </c>
      <c r="I121" s="40">
        <v>44105</v>
      </c>
      <c r="J121" s="63">
        <v>45352</v>
      </c>
      <c r="K121" s="61">
        <v>140000</v>
      </c>
      <c r="L121" s="36">
        <v>0</v>
      </c>
      <c r="M121" s="37">
        <f>SUM(K121:L121)</f>
        <v>140000</v>
      </c>
      <c r="N121" s="38">
        <v>4018</v>
      </c>
      <c r="O121" s="38">
        <v>4256</v>
      </c>
      <c r="P121" s="39">
        <v>21514</v>
      </c>
      <c r="Q121" s="38">
        <v>2025</v>
      </c>
      <c r="R121" s="28">
        <f>SUM(N121:Q121)</f>
        <v>31813</v>
      </c>
      <c r="S121" s="60">
        <v>25932</v>
      </c>
      <c r="T121" s="60">
        <v>27737</v>
      </c>
      <c r="U121" s="29">
        <f>SUM(M121-R121)</f>
        <v>108187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45" customHeight="1">
      <c r="A122" s="25">
        <v>114</v>
      </c>
      <c r="B122" s="62" t="s">
        <v>65</v>
      </c>
      <c r="C122" s="62">
        <v>108667197</v>
      </c>
      <c r="D122" s="62" t="s">
        <v>217</v>
      </c>
      <c r="E122" s="66" t="s">
        <v>266</v>
      </c>
      <c r="F122" s="68" t="s">
        <v>289</v>
      </c>
      <c r="G122" s="67"/>
      <c r="H122" s="60" t="s">
        <v>255</v>
      </c>
      <c r="I122" s="40">
        <v>44075</v>
      </c>
      <c r="J122" s="63">
        <v>45352</v>
      </c>
      <c r="K122" s="61">
        <v>120000</v>
      </c>
      <c r="L122" s="36">
        <v>0</v>
      </c>
      <c r="M122" s="37">
        <f>SUM(K122:L122)</f>
        <v>120000</v>
      </c>
      <c r="N122" s="38">
        <v>3444</v>
      </c>
      <c r="O122" s="38">
        <v>3648</v>
      </c>
      <c r="P122" s="39">
        <v>16810</v>
      </c>
      <c r="Q122" s="38">
        <v>4012</v>
      </c>
      <c r="R122" s="28">
        <f>SUM(N122:Q122)</f>
        <v>27914</v>
      </c>
      <c r="S122" s="60">
        <v>25732</v>
      </c>
      <c r="T122" s="60">
        <v>27738</v>
      </c>
      <c r="U122" s="29">
        <f>SUM(M122-R122)</f>
        <v>92086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45" customHeight="1">
      <c r="A123" s="25">
        <v>115</v>
      </c>
      <c r="B123" s="62" t="s">
        <v>66</v>
      </c>
      <c r="C123" s="62">
        <v>112429519</v>
      </c>
      <c r="D123" s="62" t="s">
        <v>213</v>
      </c>
      <c r="E123" s="66" t="s">
        <v>264</v>
      </c>
      <c r="F123" s="68" t="s">
        <v>284</v>
      </c>
      <c r="G123" s="67"/>
      <c r="H123" s="60" t="s">
        <v>255</v>
      </c>
      <c r="I123" s="40">
        <v>44075</v>
      </c>
      <c r="J123" s="63">
        <v>45352</v>
      </c>
      <c r="K123" s="61">
        <v>50000</v>
      </c>
      <c r="L123" s="36">
        <v>0</v>
      </c>
      <c r="M123" s="37">
        <f>SUM(K123:L123)</f>
        <v>50000</v>
      </c>
      <c r="N123" s="38">
        <v>1435</v>
      </c>
      <c r="O123" s="38">
        <v>1520</v>
      </c>
      <c r="P123" s="39">
        <v>1854</v>
      </c>
      <c r="Q123" s="38">
        <v>2362</v>
      </c>
      <c r="R123" s="28">
        <f>SUM(N123:Q123)</f>
        <v>7171</v>
      </c>
      <c r="S123" s="60">
        <v>25750</v>
      </c>
      <c r="T123" s="60">
        <v>27739</v>
      </c>
      <c r="U123" s="29">
        <f>SUM(M123-R123)</f>
        <v>42829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45" customHeight="1">
      <c r="A124" s="25">
        <v>116</v>
      </c>
      <c r="B124" s="62" t="s">
        <v>135</v>
      </c>
      <c r="C124" s="62">
        <v>118666874</v>
      </c>
      <c r="D124" s="62" t="s">
        <v>211</v>
      </c>
      <c r="E124" s="66" t="s">
        <v>267</v>
      </c>
      <c r="F124" s="68" t="s">
        <v>301</v>
      </c>
      <c r="G124" s="67"/>
      <c r="H124" s="60" t="s">
        <v>255</v>
      </c>
      <c r="I124" s="40">
        <v>44075</v>
      </c>
      <c r="J124" s="63">
        <v>45231</v>
      </c>
      <c r="K124" s="61">
        <v>40000</v>
      </c>
      <c r="L124" s="36">
        <v>0</v>
      </c>
      <c r="M124" s="37">
        <f>SUM(K124:L124)</f>
        <v>40000</v>
      </c>
      <c r="N124" s="38">
        <v>1148</v>
      </c>
      <c r="O124" s="38">
        <v>1216</v>
      </c>
      <c r="P124" s="39">
        <v>443</v>
      </c>
      <c r="Q124" s="38">
        <v>4080</v>
      </c>
      <c r="R124" s="28">
        <f>SUM(N124:Q124)</f>
        <v>6887</v>
      </c>
      <c r="S124" s="60">
        <v>26630</v>
      </c>
      <c r="T124" s="60">
        <v>29261</v>
      </c>
      <c r="U124" s="29">
        <f>SUM(M124-R124)</f>
        <v>33113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45" customHeight="1">
      <c r="A125" s="25">
        <v>117</v>
      </c>
      <c r="B125" s="62" t="s">
        <v>144</v>
      </c>
      <c r="C125" s="62">
        <v>5900168070</v>
      </c>
      <c r="D125" s="62" t="s">
        <v>226</v>
      </c>
      <c r="E125" s="66" t="s">
        <v>264</v>
      </c>
      <c r="F125" s="68" t="s">
        <v>286</v>
      </c>
      <c r="G125" s="67"/>
      <c r="H125" s="60" t="s">
        <v>255</v>
      </c>
      <c r="I125" s="40">
        <v>44136</v>
      </c>
      <c r="J125" s="63">
        <v>45292</v>
      </c>
      <c r="K125" s="61">
        <v>42000</v>
      </c>
      <c r="L125" s="36">
        <v>0</v>
      </c>
      <c r="M125" s="37">
        <f>SUM(K125:L125)</f>
        <v>42000</v>
      </c>
      <c r="N125" s="38">
        <v>1205</v>
      </c>
      <c r="O125" s="38">
        <v>1277</v>
      </c>
      <c r="P125" s="39">
        <v>725</v>
      </c>
      <c r="Q125" s="38">
        <v>3853</v>
      </c>
      <c r="R125" s="28">
        <f>SUM(N125:Q125)</f>
        <v>7060</v>
      </c>
      <c r="S125" s="60">
        <v>26901</v>
      </c>
      <c r="T125" s="60">
        <v>29308</v>
      </c>
      <c r="U125" s="29">
        <f>SUM(M125-R125)</f>
        <v>34940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45" customHeight="1">
      <c r="A126" s="25">
        <v>118</v>
      </c>
      <c r="B126" s="62" t="s">
        <v>136</v>
      </c>
      <c r="C126" s="62">
        <v>22300116294</v>
      </c>
      <c r="D126" s="62" t="s">
        <v>229</v>
      </c>
      <c r="E126" s="66" t="s">
        <v>267</v>
      </c>
      <c r="F126" s="68" t="s">
        <v>277</v>
      </c>
      <c r="G126" s="67"/>
      <c r="H126" s="60" t="s">
        <v>255</v>
      </c>
      <c r="I126" s="40">
        <v>44197</v>
      </c>
      <c r="J126" s="63">
        <v>45231</v>
      </c>
      <c r="K126" s="61">
        <v>32000</v>
      </c>
      <c r="L126" s="36">
        <v>0</v>
      </c>
      <c r="M126" s="37">
        <f>SUM(K126:L126)</f>
        <v>32000</v>
      </c>
      <c r="N126" s="38">
        <v>918</v>
      </c>
      <c r="O126" s="38">
        <v>973</v>
      </c>
      <c r="P126" s="39">
        <v>0</v>
      </c>
      <c r="Q126" s="38">
        <v>1712</v>
      </c>
      <c r="R126" s="28">
        <f>SUM(N126:Q126)</f>
        <v>3603</v>
      </c>
      <c r="S126" s="60">
        <v>26631</v>
      </c>
      <c r="T126" s="60">
        <v>29262</v>
      </c>
      <c r="U126" s="29">
        <f>SUM(M126-R126)</f>
        <v>28397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45" customHeight="1">
      <c r="A127" s="25">
        <v>119</v>
      </c>
      <c r="B127" s="62" t="s">
        <v>101</v>
      </c>
      <c r="C127" s="62">
        <v>1800626572</v>
      </c>
      <c r="D127" s="62" t="s">
        <v>211</v>
      </c>
      <c r="E127" s="66" t="s">
        <v>267</v>
      </c>
      <c r="F127" s="68" t="s">
        <v>282</v>
      </c>
      <c r="G127" s="67"/>
      <c r="H127" s="60" t="s">
        <v>254</v>
      </c>
      <c r="I127" s="40">
        <v>44136</v>
      </c>
      <c r="J127" s="63">
        <v>45383</v>
      </c>
      <c r="K127" s="61">
        <v>35000</v>
      </c>
      <c r="L127" s="36">
        <v>0</v>
      </c>
      <c r="M127" s="37">
        <f>SUM(K127:L127)</f>
        <v>35000</v>
      </c>
      <c r="N127" s="38">
        <v>1005</v>
      </c>
      <c r="O127" s="38">
        <v>1064</v>
      </c>
      <c r="P127" s="39">
        <v>0</v>
      </c>
      <c r="Q127" s="38">
        <v>2275</v>
      </c>
      <c r="R127" s="28">
        <f>SUM(N127:Q127)</f>
        <v>4344</v>
      </c>
      <c r="S127" s="60">
        <v>26127</v>
      </c>
      <c r="T127" s="60">
        <v>29223</v>
      </c>
      <c r="U127" s="29">
        <f>SUM(M127-R127)</f>
        <v>30656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45" customHeight="1">
      <c r="A128" s="25">
        <v>120</v>
      </c>
      <c r="B128" s="62" t="s">
        <v>113</v>
      </c>
      <c r="C128" s="62">
        <v>3300363292</v>
      </c>
      <c r="D128" s="62" t="s">
        <v>235</v>
      </c>
      <c r="E128" s="66" t="s">
        <v>267</v>
      </c>
      <c r="F128" s="68" t="s">
        <v>286</v>
      </c>
      <c r="G128" s="67"/>
      <c r="H128" s="60" t="s">
        <v>255</v>
      </c>
      <c r="I128" s="40">
        <v>44105</v>
      </c>
      <c r="J128" s="63">
        <v>45231</v>
      </c>
      <c r="K128" s="61">
        <v>40000</v>
      </c>
      <c r="L128" s="36">
        <v>0</v>
      </c>
      <c r="M128" s="37">
        <f>SUM(K128:L128)</f>
        <v>40000</v>
      </c>
      <c r="N128" s="38">
        <v>1148</v>
      </c>
      <c r="O128" s="38">
        <v>1216</v>
      </c>
      <c r="P128" s="39">
        <v>443</v>
      </c>
      <c r="Q128" s="38">
        <v>20284</v>
      </c>
      <c r="R128" s="28">
        <f>SUM(N128:Q128)</f>
        <v>23091</v>
      </c>
      <c r="S128" s="60">
        <v>26360</v>
      </c>
      <c r="T128" s="60">
        <v>29224</v>
      </c>
      <c r="U128" s="29">
        <f>SUM(M128-R128)</f>
        <v>16909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45" customHeight="1">
      <c r="A129" s="25">
        <v>121</v>
      </c>
      <c r="B129" s="62" t="s">
        <v>46</v>
      </c>
      <c r="C129" s="62">
        <v>113686315</v>
      </c>
      <c r="D129" s="62" t="s">
        <v>204</v>
      </c>
      <c r="E129" s="66" t="s">
        <v>266</v>
      </c>
      <c r="F129" s="68" t="s">
        <v>283</v>
      </c>
      <c r="G129" s="67"/>
      <c r="H129" s="60" t="s">
        <v>254</v>
      </c>
      <c r="I129" s="40">
        <v>44136</v>
      </c>
      <c r="J129" s="63">
        <v>45383</v>
      </c>
      <c r="K129" s="61">
        <v>160000</v>
      </c>
      <c r="L129" s="36">
        <v>0</v>
      </c>
      <c r="M129" s="37">
        <f>SUM(K129:L129)</f>
        <v>160000</v>
      </c>
      <c r="N129" s="38">
        <v>4592</v>
      </c>
      <c r="O129" s="38">
        <v>4864</v>
      </c>
      <c r="P129" s="39">
        <v>26219</v>
      </c>
      <c r="Q129" s="38">
        <v>51612</v>
      </c>
      <c r="R129" s="28">
        <f>SUM(N129:Q129)</f>
        <v>87287</v>
      </c>
      <c r="S129" s="60">
        <v>25698</v>
      </c>
      <c r="T129" s="60">
        <v>27740</v>
      </c>
      <c r="U129" s="29">
        <f>SUM(M129-R129)</f>
        <v>72713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45" customHeight="1">
      <c r="A130" s="25">
        <v>122</v>
      </c>
      <c r="B130" s="62" t="s">
        <v>59</v>
      </c>
      <c r="C130" s="62">
        <v>110637501</v>
      </c>
      <c r="D130" s="62" t="s">
        <v>211</v>
      </c>
      <c r="E130" s="66" t="s">
        <v>267</v>
      </c>
      <c r="F130" s="68" t="s">
        <v>286</v>
      </c>
      <c r="G130" s="67"/>
      <c r="H130" s="60" t="s">
        <v>255</v>
      </c>
      <c r="I130" s="40">
        <v>44105</v>
      </c>
      <c r="J130" s="63">
        <v>45231</v>
      </c>
      <c r="K130" s="61">
        <v>40000</v>
      </c>
      <c r="L130" s="36">
        <v>0</v>
      </c>
      <c r="M130" s="37">
        <f>SUM(K130:L130)</f>
        <v>40000</v>
      </c>
      <c r="N130" s="38">
        <v>1148</v>
      </c>
      <c r="O130" s="38">
        <v>1216</v>
      </c>
      <c r="P130" s="39">
        <v>443</v>
      </c>
      <c r="Q130" s="38">
        <v>16292</v>
      </c>
      <c r="R130" s="28">
        <f>SUM(N130:Q130)</f>
        <v>19099</v>
      </c>
      <c r="S130" s="60">
        <v>25722</v>
      </c>
      <c r="T130" s="60">
        <v>29225</v>
      </c>
      <c r="U130" s="29">
        <f>SUM(M130-R130)</f>
        <v>20901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45" customHeight="1">
      <c r="A131" s="25">
        <v>123</v>
      </c>
      <c r="B131" s="62" t="s">
        <v>42</v>
      </c>
      <c r="C131" s="62">
        <v>111036653</v>
      </c>
      <c r="D131" s="62" t="s">
        <v>191</v>
      </c>
      <c r="E131" s="66" t="s">
        <v>267</v>
      </c>
      <c r="F131" s="68" t="s">
        <v>279</v>
      </c>
      <c r="G131" s="67"/>
      <c r="H131" s="60" t="s">
        <v>255</v>
      </c>
      <c r="I131" s="40">
        <v>44136</v>
      </c>
      <c r="J131" s="63">
        <v>45292</v>
      </c>
      <c r="K131" s="61">
        <v>20000</v>
      </c>
      <c r="L131" s="36">
        <v>0</v>
      </c>
      <c r="M131" s="37">
        <f>SUM(K131:L131)</f>
        <v>20000</v>
      </c>
      <c r="N131" s="38">
        <v>574</v>
      </c>
      <c r="O131" s="38">
        <v>608</v>
      </c>
      <c r="P131" s="39">
        <v>0</v>
      </c>
      <c r="Q131" s="38">
        <v>6923</v>
      </c>
      <c r="R131" s="28">
        <f>SUM(N131:Q131)</f>
        <v>8105</v>
      </c>
      <c r="S131" s="60">
        <v>25344</v>
      </c>
      <c r="T131" s="60">
        <v>26986</v>
      </c>
      <c r="U131" s="29">
        <f>SUM(M131-R131)</f>
        <v>11895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45" customHeight="1">
      <c r="A132" s="25">
        <v>124</v>
      </c>
      <c r="B132" s="62" t="s">
        <v>108</v>
      </c>
      <c r="C132" s="62">
        <v>106768047</v>
      </c>
      <c r="D132" s="62" t="s">
        <v>211</v>
      </c>
      <c r="E132" s="66" t="s">
        <v>267</v>
      </c>
      <c r="F132" s="68" t="s">
        <v>271</v>
      </c>
      <c r="G132" s="67"/>
      <c r="H132" s="60" t="s">
        <v>254</v>
      </c>
      <c r="I132" s="40">
        <v>43647</v>
      </c>
      <c r="J132" s="63">
        <v>45231</v>
      </c>
      <c r="K132" s="61">
        <v>40000</v>
      </c>
      <c r="L132" s="36">
        <v>0</v>
      </c>
      <c r="M132" s="37">
        <f>SUM(K132:L132)</f>
        <v>40000</v>
      </c>
      <c r="N132" s="38">
        <v>1148</v>
      </c>
      <c r="O132" s="38">
        <v>1216</v>
      </c>
      <c r="P132" s="39">
        <v>443</v>
      </c>
      <c r="Q132" s="38">
        <v>3276</v>
      </c>
      <c r="R132" s="28">
        <f>SUM(N132:Q132)</f>
        <v>6083</v>
      </c>
      <c r="S132" s="60">
        <v>26277</v>
      </c>
      <c r="T132" s="60">
        <v>29264</v>
      </c>
      <c r="U132" s="29">
        <f>SUM(M132-R132)</f>
        <v>33917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45" customHeight="1">
      <c r="A133" s="25">
        <v>125</v>
      </c>
      <c r="B133" s="62" t="s">
        <v>57</v>
      </c>
      <c r="C133" s="62">
        <v>118535582</v>
      </c>
      <c r="D133" s="62" t="s">
        <v>191</v>
      </c>
      <c r="E133" s="66" t="s">
        <v>267</v>
      </c>
      <c r="F133" s="68" t="s">
        <v>285</v>
      </c>
      <c r="G133" s="67"/>
      <c r="H133" s="60" t="s">
        <v>255</v>
      </c>
      <c r="I133" s="40">
        <v>44136</v>
      </c>
      <c r="J133" s="63">
        <v>45352</v>
      </c>
      <c r="K133" s="61">
        <v>50000</v>
      </c>
      <c r="L133" s="36">
        <v>0</v>
      </c>
      <c r="M133" s="37">
        <f>SUM(K133:L133)</f>
        <v>50000</v>
      </c>
      <c r="N133" s="38">
        <v>1435</v>
      </c>
      <c r="O133" s="38">
        <v>1520</v>
      </c>
      <c r="P133" s="39">
        <v>1854</v>
      </c>
      <c r="Q133" s="38">
        <v>1375</v>
      </c>
      <c r="R133" s="28">
        <f>SUM(N133:Q133)</f>
        <v>6184</v>
      </c>
      <c r="S133" s="60">
        <v>25714</v>
      </c>
      <c r="T133" s="60">
        <v>27742</v>
      </c>
      <c r="U133" s="29">
        <f>SUM(M133-R133)</f>
        <v>43816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45" customHeight="1">
      <c r="A134" s="25">
        <v>126</v>
      </c>
      <c r="B134" s="62" t="s">
        <v>111</v>
      </c>
      <c r="C134" s="62">
        <v>11000069713</v>
      </c>
      <c r="D134" s="62" t="s">
        <v>234</v>
      </c>
      <c r="E134" s="66" t="s">
        <v>264</v>
      </c>
      <c r="F134" s="68" t="s">
        <v>300</v>
      </c>
      <c r="G134" s="67"/>
      <c r="H134" s="60" t="s">
        <v>255</v>
      </c>
      <c r="I134" s="40">
        <v>44075</v>
      </c>
      <c r="J134" s="63">
        <v>45231</v>
      </c>
      <c r="K134" s="61">
        <v>50000</v>
      </c>
      <c r="L134" s="36">
        <v>0</v>
      </c>
      <c r="M134" s="37">
        <f>SUM(K134:L134)</f>
        <v>50000</v>
      </c>
      <c r="N134" s="38">
        <v>1435</v>
      </c>
      <c r="O134" s="38">
        <v>1520</v>
      </c>
      <c r="P134" s="39">
        <v>1854</v>
      </c>
      <c r="Q134" s="38">
        <v>25</v>
      </c>
      <c r="R134" s="28">
        <f>SUM(N134:Q134)</f>
        <v>4834</v>
      </c>
      <c r="S134" s="60">
        <v>26351</v>
      </c>
      <c r="T134" s="60">
        <v>29265</v>
      </c>
      <c r="U134" s="29">
        <f>SUM(M134-R134)</f>
        <v>45166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45" customHeight="1">
      <c r="A135" s="25">
        <v>127</v>
      </c>
      <c r="B135" s="62" t="s">
        <v>32</v>
      </c>
      <c r="C135" s="62">
        <v>109103994</v>
      </c>
      <c r="D135" s="62" t="s">
        <v>192</v>
      </c>
      <c r="E135" s="66" t="s">
        <v>267</v>
      </c>
      <c r="F135" s="68" t="s">
        <v>273</v>
      </c>
      <c r="G135" s="67"/>
      <c r="H135" s="60" t="s">
        <v>254</v>
      </c>
      <c r="I135" s="40">
        <v>44136</v>
      </c>
      <c r="J135" s="63">
        <v>45292</v>
      </c>
      <c r="K135" s="61">
        <v>40000</v>
      </c>
      <c r="L135" s="36">
        <v>0</v>
      </c>
      <c r="M135" s="37">
        <f>SUM(K135:L135)</f>
        <v>40000</v>
      </c>
      <c r="N135" s="38">
        <v>1148</v>
      </c>
      <c r="O135" s="38">
        <v>1216</v>
      </c>
      <c r="P135" s="39">
        <v>443</v>
      </c>
      <c r="Q135" s="38">
        <v>13031</v>
      </c>
      <c r="R135" s="28">
        <f>SUM(N135:Q135)</f>
        <v>15838</v>
      </c>
      <c r="S135" s="60">
        <v>11754</v>
      </c>
      <c r="T135" s="60">
        <v>34456</v>
      </c>
      <c r="U135" s="29">
        <f>SUM(M135-R135)</f>
        <v>24162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45" customHeight="1">
      <c r="A136" s="25">
        <v>128</v>
      </c>
      <c r="B136" s="62" t="s">
        <v>181</v>
      </c>
      <c r="C136" s="62">
        <v>106812936</v>
      </c>
      <c r="D136" s="62" t="s">
        <v>252</v>
      </c>
      <c r="E136" s="66" t="s">
        <v>267</v>
      </c>
      <c r="F136" s="68" t="s">
        <v>277</v>
      </c>
      <c r="G136" s="67"/>
      <c r="H136" s="60" t="s">
        <v>255</v>
      </c>
      <c r="I136" s="40">
        <v>37347</v>
      </c>
      <c r="J136" s="63">
        <v>45261</v>
      </c>
      <c r="K136" s="61">
        <v>42000</v>
      </c>
      <c r="L136" s="36">
        <v>0</v>
      </c>
      <c r="M136" s="37">
        <f>SUM(K136:L136)</f>
        <v>42000</v>
      </c>
      <c r="N136" s="38">
        <v>1205</v>
      </c>
      <c r="O136" s="38">
        <v>1277</v>
      </c>
      <c r="P136" s="39">
        <v>725</v>
      </c>
      <c r="Q136" s="38">
        <v>4009</v>
      </c>
      <c r="R136" s="28">
        <f>SUM(N136:Q136)</f>
        <v>7216</v>
      </c>
      <c r="S136" s="60">
        <v>27851</v>
      </c>
      <c r="T136" s="60">
        <v>34465</v>
      </c>
      <c r="U136" s="29">
        <f>SUM(M136-R136)</f>
        <v>34784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45" customHeight="1">
      <c r="A137" s="25">
        <v>129</v>
      </c>
      <c r="B137" s="62" t="s">
        <v>33</v>
      </c>
      <c r="C137" s="62">
        <v>110926565</v>
      </c>
      <c r="D137" s="62" t="s">
        <v>194</v>
      </c>
      <c r="E137" s="66" t="s">
        <v>267</v>
      </c>
      <c r="F137" s="68" t="s">
        <v>275</v>
      </c>
      <c r="G137" s="67"/>
      <c r="H137" s="60" t="s">
        <v>255</v>
      </c>
      <c r="I137" s="40">
        <v>44713</v>
      </c>
      <c r="J137" s="63">
        <v>45352</v>
      </c>
      <c r="K137" s="61">
        <v>40000</v>
      </c>
      <c r="L137" s="36">
        <v>0</v>
      </c>
      <c r="M137" s="37">
        <f>SUM(K137:L137)</f>
        <v>40000</v>
      </c>
      <c r="N137" s="38">
        <v>1148</v>
      </c>
      <c r="O137" s="38">
        <v>1216</v>
      </c>
      <c r="P137" s="39">
        <v>443</v>
      </c>
      <c r="Q137" s="38">
        <v>3733</v>
      </c>
      <c r="R137" s="28">
        <f>SUM(N137:Q137)</f>
        <v>6540</v>
      </c>
      <c r="S137" s="60">
        <v>12057</v>
      </c>
      <c r="T137" s="60">
        <v>27743</v>
      </c>
      <c r="U137" s="29">
        <f>SUM(M137-R137)</f>
        <v>33460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45" customHeight="1">
      <c r="A138" s="25">
        <v>130</v>
      </c>
      <c r="B138" s="62" t="s">
        <v>55</v>
      </c>
      <c r="C138" s="62">
        <v>110973781</v>
      </c>
      <c r="D138" s="62" t="s">
        <v>189</v>
      </c>
      <c r="E138" s="66" t="s">
        <v>264</v>
      </c>
      <c r="F138" s="68" t="s">
        <v>270</v>
      </c>
      <c r="G138" s="67"/>
      <c r="H138" s="60" t="s">
        <v>254</v>
      </c>
      <c r="I138" s="40">
        <v>37377</v>
      </c>
      <c r="J138" s="63">
        <v>45352</v>
      </c>
      <c r="K138" s="61">
        <v>42000</v>
      </c>
      <c r="L138" s="36">
        <v>0</v>
      </c>
      <c r="M138" s="37">
        <f>SUM(K138:L138)</f>
        <v>42000</v>
      </c>
      <c r="N138" s="38">
        <v>1205</v>
      </c>
      <c r="O138" s="38">
        <v>1277</v>
      </c>
      <c r="P138" s="39">
        <v>725</v>
      </c>
      <c r="Q138" s="38">
        <v>6753</v>
      </c>
      <c r="R138" s="28">
        <f>SUM(N138:Q138)</f>
        <v>9960</v>
      </c>
      <c r="S138" s="60">
        <v>25712</v>
      </c>
      <c r="T138" s="60">
        <v>27744</v>
      </c>
      <c r="U138" s="29">
        <f>SUM(M138-R138)</f>
        <v>32040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45" customHeight="1">
      <c r="A139" s="25">
        <v>131</v>
      </c>
      <c r="B139" s="62" t="s">
        <v>182</v>
      </c>
      <c r="C139" s="62">
        <v>119308799</v>
      </c>
      <c r="D139" s="62" t="s">
        <v>252</v>
      </c>
      <c r="E139" s="66" t="s">
        <v>267</v>
      </c>
      <c r="F139" s="68" t="s">
        <v>277</v>
      </c>
      <c r="G139" s="67"/>
      <c r="H139" s="60" t="s">
        <v>255</v>
      </c>
      <c r="I139" s="40">
        <v>44075</v>
      </c>
      <c r="J139" s="63">
        <v>45261</v>
      </c>
      <c r="K139" s="61">
        <v>45000</v>
      </c>
      <c r="L139" s="36">
        <v>0</v>
      </c>
      <c r="M139" s="37">
        <f>SUM(K139:L139)</f>
        <v>45000</v>
      </c>
      <c r="N139" s="38">
        <v>1292</v>
      </c>
      <c r="O139" s="38">
        <v>1368</v>
      </c>
      <c r="P139" s="39">
        <v>1148</v>
      </c>
      <c r="Q139" s="38">
        <v>3362</v>
      </c>
      <c r="R139" s="28">
        <f>SUM(N139:Q139)</f>
        <v>7170</v>
      </c>
      <c r="S139" s="60">
        <v>27853</v>
      </c>
      <c r="T139" s="60">
        <v>34466</v>
      </c>
      <c r="U139" s="29">
        <f>SUM(M139-R139)</f>
        <v>37830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45" customHeight="1">
      <c r="A140" s="25">
        <v>132</v>
      </c>
      <c r="B140" s="62" t="s">
        <v>29</v>
      </c>
      <c r="C140" s="62">
        <v>1200795985</v>
      </c>
      <c r="D140" s="62" t="s">
        <v>191</v>
      </c>
      <c r="E140" s="66" t="s">
        <v>267</v>
      </c>
      <c r="F140" s="68" t="s">
        <v>272</v>
      </c>
      <c r="G140" s="67"/>
      <c r="H140" s="60" t="s">
        <v>254</v>
      </c>
      <c r="I140" s="40">
        <v>44713</v>
      </c>
      <c r="J140" s="63">
        <v>45352</v>
      </c>
      <c r="K140" s="61">
        <v>36000</v>
      </c>
      <c r="L140" s="36">
        <v>0</v>
      </c>
      <c r="M140" s="37">
        <f>SUM(K140:L140)</f>
        <v>36000</v>
      </c>
      <c r="N140" s="38">
        <v>1033</v>
      </c>
      <c r="O140" s="38">
        <v>1094</v>
      </c>
      <c r="P140" s="39">
        <v>0</v>
      </c>
      <c r="Q140" s="38">
        <v>125</v>
      </c>
      <c r="R140" s="28">
        <f>SUM(N140:Q140)</f>
        <v>2252</v>
      </c>
      <c r="S140" s="60">
        <v>5275</v>
      </c>
      <c r="T140" s="60">
        <v>34460</v>
      </c>
      <c r="U140" s="29">
        <f>SUM(M140-R140)</f>
        <v>33748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45" customHeight="1">
      <c r="A141" s="25">
        <v>133</v>
      </c>
      <c r="B141" s="62" t="s">
        <v>82</v>
      </c>
      <c r="C141" s="62">
        <v>107443541</v>
      </c>
      <c r="D141" s="62" t="s">
        <v>192</v>
      </c>
      <c r="E141" s="66" t="s">
        <v>267</v>
      </c>
      <c r="F141" s="68" t="s">
        <v>273</v>
      </c>
      <c r="G141" s="67"/>
      <c r="H141" s="60" t="s">
        <v>254</v>
      </c>
      <c r="I141" s="40">
        <v>36797</v>
      </c>
      <c r="J141" s="63">
        <v>45383</v>
      </c>
      <c r="K141" s="61">
        <v>50000</v>
      </c>
      <c r="L141" s="36">
        <v>0</v>
      </c>
      <c r="M141" s="37">
        <f>SUM(K141:L141)</f>
        <v>50000</v>
      </c>
      <c r="N141" s="38">
        <v>1435</v>
      </c>
      <c r="O141" s="38">
        <v>1520</v>
      </c>
      <c r="P141" s="39">
        <v>1854</v>
      </c>
      <c r="Q141" s="38">
        <v>25</v>
      </c>
      <c r="R141" s="28">
        <f>SUM(N141:Q141)</f>
        <v>4834</v>
      </c>
      <c r="S141" s="60">
        <v>25873</v>
      </c>
      <c r="T141" s="60">
        <v>29227</v>
      </c>
      <c r="U141" s="29">
        <f>SUM(M141-R141)</f>
        <v>45166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45" customHeight="1">
      <c r="A142" s="25">
        <v>134</v>
      </c>
      <c r="B142" s="62" t="s">
        <v>38</v>
      </c>
      <c r="C142" s="62">
        <v>104541172</v>
      </c>
      <c r="D142" s="62" t="s">
        <v>199</v>
      </c>
      <c r="E142" s="66" t="s">
        <v>264</v>
      </c>
      <c r="F142" s="68" t="s">
        <v>271</v>
      </c>
      <c r="G142" s="67"/>
      <c r="H142" s="60" t="s">
        <v>254</v>
      </c>
      <c r="I142" s="40">
        <v>44105</v>
      </c>
      <c r="J142" s="63">
        <v>45352</v>
      </c>
      <c r="K142" s="61">
        <v>35000</v>
      </c>
      <c r="L142" s="36">
        <v>0</v>
      </c>
      <c r="M142" s="37">
        <f>SUM(K142:L142)</f>
        <v>35000</v>
      </c>
      <c r="N142" s="38">
        <v>1005</v>
      </c>
      <c r="O142" s="38">
        <v>1064</v>
      </c>
      <c r="P142" s="39">
        <v>0</v>
      </c>
      <c r="Q142" s="38">
        <v>25</v>
      </c>
      <c r="R142" s="28">
        <f>SUM(N142:Q142)</f>
        <v>2094</v>
      </c>
      <c r="S142" s="60">
        <v>23181</v>
      </c>
      <c r="T142" s="60">
        <v>23177</v>
      </c>
      <c r="U142" s="29">
        <f>SUM(M142-R142)</f>
        <v>32906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45" customHeight="1">
      <c r="A143" s="25">
        <v>135</v>
      </c>
      <c r="B143" s="62" t="s">
        <v>96</v>
      </c>
      <c r="C143" s="62">
        <v>116395393</v>
      </c>
      <c r="D143" s="62" t="s">
        <v>189</v>
      </c>
      <c r="E143" s="66" t="s">
        <v>264</v>
      </c>
      <c r="F143" s="68" t="s">
        <v>270</v>
      </c>
      <c r="G143" s="67"/>
      <c r="H143" s="60" t="s">
        <v>254</v>
      </c>
      <c r="I143" s="40">
        <v>42248</v>
      </c>
      <c r="J143" s="63">
        <v>45383</v>
      </c>
      <c r="K143" s="61">
        <v>42000</v>
      </c>
      <c r="L143" s="36">
        <v>0</v>
      </c>
      <c r="M143" s="37">
        <f>SUM(K143:L143)</f>
        <v>42000</v>
      </c>
      <c r="N143" s="38">
        <v>1205</v>
      </c>
      <c r="O143" s="38">
        <v>1277</v>
      </c>
      <c r="P143" s="39">
        <v>725</v>
      </c>
      <c r="Q143" s="38">
        <v>21848</v>
      </c>
      <c r="R143" s="28">
        <f>SUM(N143:Q143)</f>
        <v>25055</v>
      </c>
      <c r="S143" s="60">
        <v>26083</v>
      </c>
      <c r="T143" s="60">
        <v>29228</v>
      </c>
      <c r="U143" s="29">
        <f>SUM(M143-R143)</f>
        <v>16945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45" customHeight="1">
      <c r="A144" s="25">
        <v>136</v>
      </c>
      <c r="B144" s="62" t="s">
        <v>78</v>
      </c>
      <c r="C144" s="62">
        <v>108339979</v>
      </c>
      <c r="D144" s="62" t="s">
        <v>192</v>
      </c>
      <c r="E144" s="66" t="s">
        <v>267</v>
      </c>
      <c r="F144" s="68" t="s">
        <v>273</v>
      </c>
      <c r="G144" s="67"/>
      <c r="H144" s="60" t="s">
        <v>254</v>
      </c>
      <c r="I144" s="40">
        <v>44105</v>
      </c>
      <c r="J144" s="63">
        <v>45383</v>
      </c>
      <c r="K144" s="61">
        <v>30000</v>
      </c>
      <c r="L144" s="36">
        <v>0</v>
      </c>
      <c r="M144" s="37">
        <f>SUM(K144:L144)</f>
        <v>30000</v>
      </c>
      <c r="N144" s="38">
        <v>861</v>
      </c>
      <c r="O144" s="38">
        <v>912</v>
      </c>
      <c r="P144" s="39">
        <v>0</v>
      </c>
      <c r="Q144" s="38">
        <v>25</v>
      </c>
      <c r="R144" s="28">
        <f>SUM(N144:Q144)</f>
        <v>1798</v>
      </c>
      <c r="S144" s="60">
        <v>25863</v>
      </c>
      <c r="T144" s="60">
        <v>29229</v>
      </c>
      <c r="U144" s="29">
        <f>SUM(M144-R144)</f>
        <v>28202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45" customHeight="1">
      <c r="A145" s="25">
        <v>137</v>
      </c>
      <c r="B145" s="62" t="s">
        <v>134</v>
      </c>
      <c r="C145" s="62">
        <v>102069986</v>
      </c>
      <c r="D145" s="62" t="s">
        <v>242</v>
      </c>
      <c r="E145" s="66" t="s">
        <v>264</v>
      </c>
      <c r="F145" s="68" t="s">
        <v>270</v>
      </c>
      <c r="G145" s="67"/>
      <c r="H145" s="60" t="s">
        <v>254</v>
      </c>
      <c r="I145" s="40">
        <v>44105</v>
      </c>
      <c r="J145" s="63">
        <v>45261</v>
      </c>
      <c r="K145" s="61">
        <v>50000</v>
      </c>
      <c r="L145" s="36">
        <v>0</v>
      </c>
      <c r="M145" s="37">
        <f>SUM(K145:L145)</f>
        <v>50000</v>
      </c>
      <c r="N145" s="38">
        <v>1435</v>
      </c>
      <c r="O145" s="38">
        <v>1520</v>
      </c>
      <c r="P145" s="39">
        <v>1854</v>
      </c>
      <c r="Q145" s="38">
        <v>5320</v>
      </c>
      <c r="R145" s="28">
        <f>SUM(N145:Q145)</f>
        <v>10129</v>
      </c>
      <c r="S145" s="60">
        <v>26629</v>
      </c>
      <c r="T145" s="60">
        <v>29274</v>
      </c>
      <c r="U145" s="29">
        <f>SUM(M145-R145)</f>
        <v>39871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45" customHeight="1">
      <c r="A146" s="25">
        <v>138</v>
      </c>
      <c r="B146" s="62" t="s">
        <v>76</v>
      </c>
      <c r="C146" s="62">
        <v>110711769</v>
      </c>
      <c r="D146" s="62" t="s">
        <v>221</v>
      </c>
      <c r="E146" s="66" t="s">
        <v>266</v>
      </c>
      <c r="F146" s="68" t="s">
        <v>294</v>
      </c>
      <c r="G146" s="67"/>
      <c r="H146" s="60" t="s">
        <v>254</v>
      </c>
      <c r="I146" s="40">
        <v>44136</v>
      </c>
      <c r="J146" s="63">
        <v>45352</v>
      </c>
      <c r="K146" s="61">
        <v>120000</v>
      </c>
      <c r="L146" s="36">
        <v>0</v>
      </c>
      <c r="M146" s="37">
        <f>SUM(K146:L146)</f>
        <v>120000</v>
      </c>
      <c r="N146" s="38">
        <v>3444</v>
      </c>
      <c r="O146" s="38">
        <v>3648</v>
      </c>
      <c r="P146" s="39">
        <v>16810</v>
      </c>
      <c r="Q146" s="38">
        <v>20937</v>
      </c>
      <c r="R146" s="28">
        <f>SUM(N146:Q146)</f>
        <v>44839</v>
      </c>
      <c r="S146" s="60">
        <v>25801</v>
      </c>
      <c r="T146" s="60">
        <v>27748</v>
      </c>
      <c r="U146" s="29">
        <f>SUM(M146-R146)</f>
        <v>75161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45" customHeight="1">
      <c r="A147" s="25">
        <v>139</v>
      </c>
      <c r="B147" s="62" t="s">
        <v>114</v>
      </c>
      <c r="C147" s="62">
        <v>3102585217</v>
      </c>
      <c r="D147" s="62" t="s">
        <v>225</v>
      </c>
      <c r="E147" s="66" t="s">
        <v>264</v>
      </c>
      <c r="F147" s="68" t="s">
        <v>298</v>
      </c>
      <c r="G147" s="67"/>
      <c r="H147" s="60" t="s">
        <v>254</v>
      </c>
      <c r="I147" s="40">
        <v>44075</v>
      </c>
      <c r="J147" s="63">
        <v>45231</v>
      </c>
      <c r="K147" s="61">
        <v>42000</v>
      </c>
      <c r="L147" s="36">
        <v>0</v>
      </c>
      <c r="M147" s="37">
        <f>SUM(K147:L147)</f>
        <v>42000</v>
      </c>
      <c r="N147" s="38">
        <v>1205</v>
      </c>
      <c r="O147" s="38">
        <v>1277</v>
      </c>
      <c r="P147" s="39">
        <v>725</v>
      </c>
      <c r="Q147" s="38">
        <v>6823</v>
      </c>
      <c r="R147" s="28">
        <f>SUM(N147:Q147)</f>
        <v>10030</v>
      </c>
      <c r="S147" s="60">
        <v>26362</v>
      </c>
      <c r="T147" s="60">
        <v>29268</v>
      </c>
      <c r="U147" s="29">
        <f>SUM(M147-R147)</f>
        <v>31970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45" customHeight="1">
      <c r="A148" s="25">
        <v>140</v>
      </c>
      <c r="B148" s="62" t="s">
        <v>43</v>
      </c>
      <c r="C148" s="62">
        <v>114027121</v>
      </c>
      <c r="D148" s="62" t="s">
        <v>201</v>
      </c>
      <c r="E148" s="66" t="s">
        <v>267</v>
      </c>
      <c r="F148" s="68" t="s">
        <v>280</v>
      </c>
      <c r="G148" s="67"/>
      <c r="H148" s="60" t="s">
        <v>254</v>
      </c>
      <c r="I148" s="40">
        <v>44136</v>
      </c>
      <c r="J148" s="63">
        <v>45231</v>
      </c>
      <c r="K148" s="61">
        <v>40000</v>
      </c>
      <c r="L148" s="36">
        <v>0</v>
      </c>
      <c r="M148" s="37">
        <f>SUM(K148:L148)</f>
        <v>40000</v>
      </c>
      <c r="N148" s="38">
        <v>1148</v>
      </c>
      <c r="O148" s="38">
        <v>1216</v>
      </c>
      <c r="P148" s="39">
        <v>443</v>
      </c>
      <c r="Q148" s="38">
        <v>3850</v>
      </c>
      <c r="R148" s="28">
        <f>SUM(N148:Q148)</f>
        <v>6657</v>
      </c>
      <c r="S148" s="60">
        <v>25345</v>
      </c>
      <c r="T148" s="60">
        <v>27048</v>
      </c>
      <c r="U148" s="29">
        <f>SUM(M148-R148)</f>
        <v>33343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45" customHeight="1">
      <c r="A149" s="25">
        <v>141</v>
      </c>
      <c r="B149" s="62" t="s">
        <v>99</v>
      </c>
      <c r="C149" s="62">
        <v>117807115</v>
      </c>
      <c r="D149" s="62" t="s">
        <v>231</v>
      </c>
      <c r="E149" s="66" t="s">
        <v>267</v>
      </c>
      <c r="F149" s="68" t="s">
        <v>277</v>
      </c>
      <c r="G149" s="67"/>
      <c r="H149" s="60" t="s">
        <v>254</v>
      </c>
      <c r="I149" s="40">
        <v>43647</v>
      </c>
      <c r="J149" s="63">
        <v>45383</v>
      </c>
      <c r="K149" s="61">
        <v>40000</v>
      </c>
      <c r="L149" s="36">
        <v>0</v>
      </c>
      <c r="M149" s="37">
        <f>SUM(K149:L149)</f>
        <v>40000</v>
      </c>
      <c r="N149" s="38">
        <v>1148</v>
      </c>
      <c r="O149" s="38">
        <v>1216</v>
      </c>
      <c r="P149" s="39">
        <v>443</v>
      </c>
      <c r="Q149" s="38">
        <v>10121</v>
      </c>
      <c r="R149" s="28">
        <f>SUM(N149:Q149)</f>
        <v>12928</v>
      </c>
      <c r="S149" s="60">
        <v>26090</v>
      </c>
      <c r="T149" s="60">
        <v>29230</v>
      </c>
      <c r="U149" s="29">
        <f>SUM(M149-R149)</f>
        <v>27072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45" customHeight="1">
      <c r="A150" s="25">
        <v>142</v>
      </c>
      <c r="B150" s="62" t="s">
        <v>162</v>
      </c>
      <c r="C150" s="62">
        <v>101378339</v>
      </c>
      <c r="D150" s="62" t="s">
        <v>194</v>
      </c>
      <c r="E150" s="66" t="s">
        <v>267</v>
      </c>
      <c r="F150" s="68" t="s">
        <v>299</v>
      </c>
      <c r="G150" s="67"/>
      <c r="H150" s="60" t="s">
        <v>254</v>
      </c>
      <c r="I150" s="40">
        <v>44105</v>
      </c>
      <c r="J150" s="63">
        <v>45352</v>
      </c>
      <c r="K150" s="61">
        <v>40000</v>
      </c>
      <c r="L150" s="36">
        <v>0</v>
      </c>
      <c r="M150" s="37">
        <f>SUM(K150:L150)</f>
        <v>40000</v>
      </c>
      <c r="N150" s="38">
        <v>1148</v>
      </c>
      <c r="O150" s="38">
        <v>1216</v>
      </c>
      <c r="P150" s="39">
        <v>443</v>
      </c>
      <c r="Q150" s="38">
        <v>25</v>
      </c>
      <c r="R150" s="28">
        <f>SUM(N150:Q150)</f>
        <v>2832</v>
      </c>
      <c r="S150" s="60">
        <v>27192</v>
      </c>
      <c r="T150" s="60">
        <v>29317</v>
      </c>
      <c r="U150" s="29">
        <f>SUM(M150-R150)</f>
        <v>37168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45" customHeight="1">
      <c r="A151" s="25">
        <v>143</v>
      </c>
      <c r="B151" s="62" t="s">
        <v>261</v>
      </c>
      <c r="C151" s="62">
        <v>111020756</v>
      </c>
      <c r="D151" s="62" t="s">
        <v>211</v>
      </c>
      <c r="E151" s="66" t="s">
        <v>267</v>
      </c>
      <c r="F151" s="68" t="s">
        <v>282</v>
      </c>
      <c r="G151" s="67"/>
      <c r="H151" s="60" t="s">
        <v>254</v>
      </c>
      <c r="I151" s="40">
        <v>44256</v>
      </c>
      <c r="J151" s="63">
        <v>45383</v>
      </c>
      <c r="K151" s="61">
        <v>40000</v>
      </c>
      <c r="L151" s="36">
        <v>0</v>
      </c>
      <c r="M151" s="37">
        <f>SUM(K151:L151)</f>
        <v>40000</v>
      </c>
      <c r="N151" s="38">
        <v>1148</v>
      </c>
      <c r="O151" s="38">
        <v>1216</v>
      </c>
      <c r="P151" s="39">
        <v>443</v>
      </c>
      <c r="Q151" s="38">
        <v>25</v>
      </c>
      <c r="R151" s="28">
        <f>SUM(N151:Q151)</f>
        <v>2832</v>
      </c>
      <c r="S151" s="60">
        <v>28212</v>
      </c>
      <c r="T151" s="60">
        <v>34482</v>
      </c>
      <c r="U151" s="29">
        <f>SUM(M151-R151)</f>
        <v>37168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45" customHeight="1">
      <c r="A152" s="25">
        <v>144</v>
      </c>
      <c r="B152" s="62" t="s">
        <v>48</v>
      </c>
      <c r="C152" s="62">
        <v>116145707</v>
      </c>
      <c r="D152" s="62" t="s">
        <v>206</v>
      </c>
      <c r="E152" s="66" t="s">
        <v>266</v>
      </c>
      <c r="F152" s="68" t="s">
        <v>274</v>
      </c>
      <c r="G152" s="67"/>
      <c r="H152" s="60" t="s">
        <v>255</v>
      </c>
      <c r="I152" s="40">
        <v>45017</v>
      </c>
      <c r="J152" s="63">
        <v>45352</v>
      </c>
      <c r="K152" s="61">
        <v>120000</v>
      </c>
      <c r="L152" s="36">
        <v>0</v>
      </c>
      <c r="M152" s="37">
        <f>SUM(K152:L152)</f>
        <v>120000</v>
      </c>
      <c r="N152" s="38">
        <v>3444</v>
      </c>
      <c r="O152" s="38">
        <v>3648</v>
      </c>
      <c r="P152" s="39">
        <v>16810</v>
      </c>
      <c r="Q152" s="38">
        <v>3273</v>
      </c>
      <c r="R152" s="28">
        <f>SUM(N152:Q152)</f>
        <v>27175</v>
      </c>
      <c r="S152" s="60">
        <v>25701</v>
      </c>
      <c r="T152" s="60">
        <v>29276</v>
      </c>
      <c r="U152" s="29">
        <f>SUM(M152-R152)</f>
        <v>92825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45" customHeight="1">
      <c r="A153" s="25">
        <v>145</v>
      </c>
      <c r="B153" s="62" t="s">
        <v>79</v>
      </c>
      <c r="C153" s="62">
        <v>114653512</v>
      </c>
      <c r="D153" s="62" t="s">
        <v>189</v>
      </c>
      <c r="E153" s="66" t="s">
        <v>264</v>
      </c>
      <c r="F153" s="68" t="s">
        <v>270</v>
      </c>
      <c r="G153" s="67"/>
      <c r="H153" s="60" t="s">
        <v>254</v>
      </c>
      <c r="I153" s="40">
        <v>44075</v>
      </c>
      <c r="J153" s="63">
        <v>45231</v>
      </c>
      <c r="K153" s="61">
        <v>42000</v>
      </c>
      <c r="L153" s="36">
        <v>0</v>
      </c>
      <c r="M153" s="37">
        <f>SUM(K153:L153)</f>
        <v>42000</v>
      </c>
      <c r="N153" s="38">
        <v>1205</v>
      </c>
      <c r="O153" s="38">
        <v>1277</v>
      </c>
      <c r="P153" s="39">
        <v>725</v>
      </c>
      <c r="Q153" s="38">
        <v>10949</v>
      </c>
      <c r="R153" s="28">
        <f>SUM(N153:Q153)</f>
        <v>14156</v>
      </c>
      <c r="S153" s="60">
        <v>25868</v>
      </c>
      <c r="T153" s="60">
        <v>29232</v>
      </c>
      <c r="U153" s="29">
        <f>SUM(M153-R153)</f>
        <v>27844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45" customHeight="1">
      <c r="A154" s="25">
        <v>146</v>
      </c>
      <c r="B154" s="62" t="s">
        <v>121</v>
      </c>
      <c r="C154" s="62">
        <v>106742695</v>
      </c>
      <c r="D154" s="62" t="s">
        <v>191</v>
      </c>
      <c r="E154" s="66" t="s">
        <v>267</v>
      </c>
      <c r="F154" s="68" t="s">
        <v>284</v>
      </c>
      <c r="G154" s="67"/>
      <c r="H154" s="60" t="s">
        <v>254</v>
      </c>
      <c r="I154" s="40">
        <v>44136</v>
      </c>
      <c r="J154" s="63">
        <v>45231</v>
      </c>
      <c r="K154" s="61">
        <v>35000</v>
      </c>
      <c r="L154" s="36">
        <v>0</v>
      </c>
      <c r="M154" s="37">
        <f>SUM(K154:L154)</f>
        <v>35000</v>
      </c>
      <c r="N154" s="38">
        <v>1005</v>
      </c>
      <c r="O154" s="38">
        <v>1064</v>
      </c>
      <c r="P154" s="39">
        <v>0</v>
      </c>
      <c r="Q154" s="38">
        <v>25</v>
      </c>
      <c r="R154" s="28">
        <f>SUM(N154:Q154)</f>
        <v>2094</v>
      </c>
      <c r="S154" s="60">
        <v>26377</v>
      </c>
      <c r="T154" s="60">
        <v>29270</v>
      </c>
      <c r="U154" s="29">
        <f>SUM(M154-R154)</f>
        <v>32906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45" customHeight="1">
      <c r="A155" s="25">
        <v>147</v>
      </c>
      <c r="B155" s="62" t="s">
        <v>34</v>
      </c>
      <c r="C155" s="62">
        <v>22400082388</v>
      </c>
      <c r="D155" s="62" t="s">
        <v>195</v>
      </c>
      <c r="E155" s="66" t="s">
        <v>264</v>
      </c>
      <c r="F155" s="68" t="s">
        <v>273</v>
      </c>
      <c r="G155" s="67"/>
      <c r="H155" s="60" t="s">
        <v>254</v>
      </c>
      <c r="I155" s="40">
        <v>44136</v>
      </c>
      <c r="J155" s="63">
        <v>45292</v>
      </c>
      <c r="K155" s="61">
        <v>42000</v>
      </c>
      <c r="L155" s="36">
        <v>0</v>
      </c>
      <c r="M155" s="37">
        <f>SUM(K155:L155)</f>
        <v>42000</v>
      </c>
      <c r="N155" s="38">
        <v>1205</v>
      </c>
      <c r="O155" s="38">
        <v>1277</v>
      </c>
      <c r="P155" s="39">
        <v>725</v>
      </c>
      <c r="Q155" s="38">
        <v>6686</v>
      </c>
      <c r="R155" s="28">
        <f>SUM(N155:Q155)</f>
        <v>9893</v>
      </c>
      <c r="S155" s="60">
        <v>15174</v>
      </c>
      <c r="T155" s="60">
        <v>29310</v>
      </c>
      <c r="U155" s="29">
        <f>SUM(M155-R155)</f>
        <v>32107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45" customHeight="1">
      <c r="A156" s="25">
        <v>148</v>
      </c>
      <c r="B156" s="62" t="s">
        <v>268</v>
      </c>
      <c r="C156" s="62">
        <v>40222455251</v>
      </c>
      <c r="D156" s="62" t="s">
        <v>269</v>
      </c>
      <c r="E156" s="66" t="s">
        <v>266</v>
      </c>
      <c r="F156" s="68" t="s">
        <v>276</v>
      </c>
      <c r="G156" s="67"/>
      <c r="H156" s="60" t="s">
        <v>254</v>
      </c>
      <c r="I156" s="40">
        <v>38108</v>
      </c>
      <c r="J156" s="63">
        <v>45261</v>
      </c>
      <c r="K156" s="61">
        <v>80000</v>
      </c>
      <c r="L156" s="36">
        <v>0</v>
      </c>
      <c r="M156" s="37">
        <f>SUM(K156:L156)</f>
        <v>80000</v>
      </c>
      <c r="N156" s="38">
        <v>2296</v>
      </c>
      <c r="O156" s="38">
        <v>2432</v>
      </c>
      <c r="P156" s="39">
        <v>7401</v>
      </c>
      <c r="Q156" s="38">
        <v>125</v>
      </c>
      <c r="R156" s="28">
        <f>SUM(N156:Q156)</f>
        <v>12254</v>
      </c>
      <c r="S156" s="60">
        <v>28263</v>
      </c>
      <c r="T156" s="60">
        <v>34483</v>
      </c>
      <c r="U156" s="29">
        <f>SUM(M156-R156)</f>
        <v>67746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45" customHeight="1">
      <c r="A157" s="25">
        <v>149</v>
      </c>
      <c r="B157" s="62" t="s">
        <v>36</v>
      </c>
      <c r="C157" s="62">
        <v>116061284</v>
      </c>
      <c r="D157" s="62" t="s">
        <v>197</v>
      </c>
      <c r="E157" s="66" t="s">
        <v>264</v>
      </c>
      <c r="F157" s="68" t="s">
        <v>276</v>
      </c>
      <c r="G157" s="67"/>
      <c r="H157" s="60" t="s">
        <v>255</v>
      </c>
      <c r="I157" s="40">
        <v>45078</v>
      </c>
      <c r="J157" s="63">
        <v>45323</v>
      </c>
      <c r="K157" s="61">
        <v>42000</v>
      </c>
      <c r="L157" s="36">
        <v>0</v>
      </c>
      <c r="M157" s="37">
        <f>SUM(K157:L157)</f>
        <v>42000</v>
      </c>
      <c r="N157" s="38">
        <v>1205</v>
      </c>
      <c r="O157" s="38">
        <v>1277</v>
      </c>
      <c r="P157" s="39">
        <v>725</v>
      </c>
      <c r="Q157" s="38">
        <v>25</v>
      </c>
      <c r="R157" s="28">
        <f>SUM(N157:Q157)</f>
        <v>3232</v>
      </c>
      <c r="S157" s="60">
        <v>20797</v>
      </c>
      <c r="T157" s="60">
        <v>29443</v>
      </c>
      <c r="U157" s="29">
        <f>SUM(M157-R157)</f>
        <v>38768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45" customHeight="1">
      <c r="A158" s="25">
        <v>150</v>
      </c>
      <c r="B158" s="62" t="s">
        <v>89</v>
      </c>
      <c r="C158" s="62">
        <v>107009037</v>
      </c>
      <c r="D158" s="62" t="s">
        <v>225</v>
      </c>
      <c r="E158" s="66" t="s">
        <v>264</v>
      </c>
      <c r="F158" s="68" t="s">
        <v>298</v>
      </c>
      <c r="G158" s="67"/>
      <c r="H158" s="60" t="s">
        <v>254</v>
      </c>
      <c r="I158" s="40">
        <v>40148</v>
      </c>
      <c r="J158" s="63">
        <v>45231</v>
      </c>
      <c r="K158" s="61">
        <v>42000</v>
      </c>
      <c r="L158" s="36">
        <v>0</v>
      </c>
      <c r="M158" s="37">
        <f>SUM(K158:L158)</f>
        <v>42000</v>
      </c>
      <c r="N158" s="38">
        <v>1205</v>
      </c>
      <c r="O158" s="38">
        <v>1277</v>
      </c>
      <c r="P158" s="39">
        <v>725</v>
      </c>
      <c r="Q158" s="38">
        <v>3743</v>
      </c>
      <c r="R158" s="28">
        <f>SUM(N158:Q158)</f>
        <v>6950</v>
      </c>
      <c r="S158" s="60">
        <v>25948</v>
      </c>
      <c r="T158" s="60">
        <v>29234</v>
      </c>
      <c r="U158" s="29">
        <f>SUM(M158-R158)</f>
        <v>35050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45" customHeight="1">
      <c r="A159" s="25">
        <v>151</v>
      </c>
      <c r="B159" s="62" t="s">
        <v>86</v>
      </c>
      <c r="C159" s="62">
        <v>4900277189</v>
      </c>
      <c r="D159" s="62" t="s">
        <v>218</v>
      </c>
      <c r="E159" s="66" t="s">
        <v>267</v>
      </c>
      <c r="F159" s="68" t="s">
        <v>297</v>
      </c>
      <c r="G159" s="67"/>
      <c r="H159" s="60" t="s">
        <v>254</v>
      </c>
      <c r="I159" s="40">
        <v>44136</v>
      </c>
      <c r="J159" s="63">
        <v>45352</v>
      </c>
      <c r="K159" s="61">
        <v>50000</v>
      </c>
      <c r="L159" s="36">
        <v>0</v>
      </c>
      <c r="M159" s="37">
        <f>SUM(K159:L159)</f>
        <v>50000</v>
      </c>
      <c r="N159" s="38">
        <v>1435</v>
      </c>
      <c r="O159" s="38">
        <v>1520</v>
      </c>
      <c r="P159" s="39">
        <v>1854</v>
      </c>
      <c r="Q159" s="38">
        <v>4977</v>
      </c>
      <c r="R159" s="28">
        <f>SUM(N159:Q159)</f>
        <v>9786</v>
      </c>
      <c r="S159" s="60">
        <v>25890</v>
      </c>
      <c r="T159" s="60">
        <v>27755</v>
      </c>
      <c r="U159" s="29">
        <f>SUM(M159-R159)</f>
        <v>40214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45" customHeight="1">
      <c r="A160" s="25">
        <v>152</v>
      </c>
      <c r="B160" s="62" t="s">
        <v>145</v>
      </c>
      <c r="C160" s="62">
        <v>22400033019</v>
      </c>
      <c r="D160" s="62" t="s">
        <v>214</v>
      </c>
      <c r="E160" s="66" t="s">
        <v>264</v>
      </c>
      <c r="F160" s="68" t="s">
        <v>287</v>
      </c>
      <c r="G160" s="67"/>
      <c r="H160" s="60" t="s">
        <v>255</v>
      </c>
      <c r="I160" s="40">
        <v>44075</v>
      </c>
      <c r="J160" s="63">
        <v>45292</v>
      </c>
      <c r="K160" s="61">
        <v>50000</v>
      </c>
      <c r="L160" s="36">
        <v>0</v>
      </c>
      <c r="M160" s="37">
        <f>SUM(K160:L160)</f>
        <v>50000</v>
      </c>
      <c r="N160" s="38">
        <v>1435</v>
      </c>
      <c r="O160" s="38">
        <v>1520</v>
      </c>
      <c r="P160" s="39">
        <v>1854</v>
      </c>
      <c r="Q160" s="38">
        <v>25</v>
      </c>
      <c r="R160" s="28">
        <f>SUM(N160:Q160)</f>
        <v>4834</v>
      </c>
      <c r="S160" s="60">
        <v>26936</v>
      </c>
      <c r="T160" s="60">
        <v>29311</v>
      </c>
      <c r="U160" s="29">
        <f>SUM(M160-R160)</f>
        <v>45166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45" customHeight="1">
      <c r="A161" s="25">
        <v>153</v>
      </c>
      <c r="B161" s="62" t="s">
        <v>146</v>
      </c>
      <c r="C161" s="62">
        <v>22400734319</v>
      </c>
      <c r="D161" s="62" t="s">
        <v>226</v>
      </c>
      <c r="E161" s="66" t="s">
        <v>264</v>
      </c>
      <c r="F161" s="68" t="s">
        <v>274</v>
      </c>
      <c r="G161" s="67"/>
      <c r="H161" s="60" t="s">
        <v>255</v>
      </c>
      <c r="I161" s="40">
        <v>44197</v>
      </c>
      <c r="J161" s="63">
        <v>45383</v>
      </c>
      <c r="K161" s="61">
        <v>42000</v>
      </c>
      <c r="L161" s="36">
        <v>0</v>
      </c>
      <c r="M161" s="37">
        <f>SUM(K161:L161)</f>
        <v>42000</v>
      </c>
      <c r="N161" s="38">
        <v>1205</v>
      </c>
      <c r="O161" s="38">
        <v>1277</v>
      </c>
      <c r="P161" s="39">
        <v>725</v>
      </c>
      <c r="Q161" s="38">
        <v>11714</v>
      </c>
      <c r="R161" s="28">
        <f>SUM(N161:Q161)</f>
        <v>14921</v>
      </c>
      <c r="S161" s="60">
        <v>26937</v>
      </c>
      <c r="T161" s="60">
        <v>29312</v>
      </c>
      <c r="U161" s="29">
        <f>SUM(M161-R161)</f>
        <v>27079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45" customHeight="1">
      <c r="A162" s="25">
        <v>154</v>
      </c>
      <c r="B162" s="62" t="s">
        <v>60</v>
      </c>
      <c r="C162" s="62">
        <v>105193841</v>
      </c>
      <c r="D162" s="62" t="s">
        <v>212</v>
      </c>
      <c r="E162" s="66" t="s">
        <v>266</v>
      </c>
      <c r="F162" s="68" t="s">
        <v>272</v>
      </c>
      <c r="G162" s="67"/>
      <c r="H162" s="60" t="s">
        <v>255</v>
      </c>
      <c r="I162" s="40">
        <v>44287</v>
      </c>
      <c r="J162" s="63">
        <v>45323</v>
      </c>
      <c r="K162" s="61">
        <v>120000</v>
      </c>
      <c r="L162" s="36">
        <v>0</v>
      </c>
      <c r="M162" s="37">
        <f>SUM(K162:L162)</f>
        <v>120000</v>
      </c>
      <c r="N162" s="38">
        <v>3444</v>
      </c>
      <c r="O162" s="38">
        <v>3648</v>
      </c>
      <c r="P162" s="39">
        <v>16810</v>
      </c>
      <c r="Q162" s="38">
        <v>5125</v>
      </c>
      <c r="R162" s="28">
        <f>SUM(N162:Q162)</f>
        <v>29027</v>
      </c>
      <c r="S162" s="60">
        <v>25723</v>
      </c>
      <c r="T162" s="60">
        <v>34459</v>
      </c>
      <c r="U162" s="29">
        <f>SUM(M162-R162)</f>
        <v>90973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45" customHeight="1">
      <c r="A163" s="25">
        <v>155</v>
      </c>
      <c r="B163" s="62" t="s">
        <v>124</v>
      </c>
      <c r="C163" s="62">
        <v>103013546</v>
      </c>
      <c r="D163" s="62" t="s">
        <v>219</v>
      </c>
      <c r="E163" s="66" t="s">
        <v>267</v>
      </c>
      <c r="F163" s="68" t="s">
        <v>291</v>
      </c>
      <c r="G163" s="67"/>
      <c r="H163" s="60" t="s">
        <v>254</v>
      </c>
      <c r="I163" s="40">
        <v>44075</v>
      </c>
      <c r="J163" s="63">
        <v>45231</v>
      </c>
      <c r="K163" s="61">
        <v>40000</v>
      </c>
      <c r="L163" s="36">
        <v>0</v>
      </c>
      <c r="M163" s="37">
        <f>SUM(K163:L163)</f>
        <v>40000</v>
      </c>
      <c r="N163" s="38">
        <v>1148</v>
      </c>
      <c r="O163" s="38">
        <v>1216</v>
      </c>
      <c r="P163" s="39">
        <v>443</v>
      </c>
      <c r="Q163" s="38">
        <v>25</v>
      </c>
      <c r="R163" s="28">
        <f>SUM(N163:Q163)</f>
        <v>2832</v>
      </c>
      <c r="S163" s="60">
        <v>26406</v>
      </c>
      <c r="T163" s="60">
        <v>29271</v>
      </c>
      <c r="U163" s="29">
        <f>SUM(M163-R163)</f>
        <v>37168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45" customHeight="1">
      <c r="A164" s="25">
        <v>156</v>
      </c>
      <c r="B164" s="62" t="s">
        <v>109</v>
      </c>
      <c r="C164" s="62">
        <v>117193433</v>
      </c>
      <c r="D164" s="62" t="s">
        <v>195</v>
      </c>
      <c r="E164" s="66" t="s">
        <v>264</v>
      </c>
      <c r="F164" s="68" t="s">
        <v>273</v>
      </c>
      <c r="G164" s="67"/>
      <c r="H164" s="60" t="s">
        <v>254</v>
      </c>
      <c r="I164" s="40">
        <v>44136</v>
      </c>
      <c r="J164" s="63">
        <v>45352</v>
      </c>
      <c r="K164" s="61">
        <v>42000</v>
      </c>
      <c r="L164" s="36">
        <v>0</v>
      </c>
      <c r="M164" s="37">
        <f>SUM(K164:L164)</f>
        <v>42000</v>
      </c>
      <c r="N164" s="38">
        <v>1205</v>
      </c>
      <c r="O164" s="38">
        <v>1277</v>
      </c>
      <c r="P164" s="39">
        <v>725</v>
      </c>
      <c r="Q164" s="38">
        <v>9445</v>
      </c>
      <c r="R164" s="28">
        <f>SUM(N164:Q164)</f>
        <v>12652</v>
      </c>
      <c r="S164" s="60">
        <v>26319</v>
      </c>
      <c r="T164" s="60">
        <v>29318</v>
      </c>
      <c r="U164" s="29">
        <f>SUM(M164-R164)</f>
        <v>29348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45" customHeight="1">
      <c r="A165" s="25">
        <v>157</v>
      </c>
      <c r="B165" s="62" t="s">
        <v>175</v>
      </c>
      <c r="C165" s="62">
        <v>22400377374</v>
      </c>
      <c r="D165" s="62" t="s">
        <v>249</v>
      </c>
      <c r="E165" s="66" t="s">
        <v>264</v>
      </c>
      <c r="F165" s="68" t="s">
        <v>288</v>
      </c>
      <c r="G165" s="67"/>
      <c r="H165" s="60" t="s">
        <v>255</v>
      </c>
      <c r="I165" s="40">
        <v>44166</v>
      </c>
      <c r="J165" s="63">
        <v>45383</v>
      </c>
      <c r="K165" s="61">
        <v>42000</v>
      </c>
      <c r="L165" s="36">
        <v>0</v>
      </c>
      <c r="M165" s="37">
        <f>SUM(K165:L165)</f>
        <v>42000</v>
      </c>
      <c r="N165" s="38">
        <v>1205</v>
      </c>
      <c r="O165" s="38">
        <v>1277</v>
      </c>
      <c r="P165" s="39">
        <v>725</v>
      </c>
      <c r="Q165" s="38">
        <v>2275</v>
      </c>
      <c r="R165" s="28">
        <f>SUM(N165:Q165)</f>
        <v>5482</v>
      </c>
      <c r="S165" s="60">
        <v>27497</v>
      </c>
      <c r="T165" s="60">
        <v>34453</v>
      </c>
      <c r="U165" s="29">
        <f>SUM(M165-R165)</f>
        <v>36518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45" customHeight="1">
      <c r="A166" s="25">
        <v>158</v>
      </c>
      <c r="B166" s="62" t="s">
        <v>80</v>
      </c>
      <c r="C166" s="62">
        <v>8200140823</v>
      </c>
      <c r="D166" s="62" t="s">
        <v>222</v>
      </c>
      <c r="E166" s="66" t="s">
        <v>267</v>
      </c>
      <c r="F166" s="68" t="s">
        <v>290</v>
      </c>
      <c r="G166" s="67"/>
      <c r="H166" s="60" t="s">
        <v>254</v>
      </c>
      <c r="I166" s="40">
        <v>44470</v>
      </c>
      <c r="J166" s="63">
        <v>45352</v>
      </c>
      <c r="K166" s="61">
        <v>50000</v>
      </c>
      <c r="L166" s="36">
        <v>0</v>
      </c>
      <c r="M166" s="37">
        <f>SUM(K166:L166)</f>
        <v>50000</v>
      </c>
      <c r="N166" s="38">
        <v>1435</v>
      </c>
      <c r="O166" s="38">
        <v>1520</v>
      </c>
      <c r="P166" s="39">
        <v>1854</v>
      </c>
      <c r="Q166" s="38">
        <v>3275</v>
      </c>
      <c r="R166" s="28">
        <f>SUM(N166:Q166)</f>
        <v>8084</v>
      </c>
      <c r="S166" s="60">
        <v>25870</v>
      </c>
      <c r="T166" s="60">
        <v>27756</v>
      </c>
      <c r="U166" s="29">
        <f>SUM(M166-R166)</f>
        <v>41916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45" customHeight="1">
      <c r="A167" s="25">
        <v>159</v>
      </c>
      <c r="B167" s="62" t="s">
        <v>166</v>
      </c>
      <c r="C167" s="62">
        <v>115727679</v>
      </c>
      <c r="D167" s="62" t="s">
        <v>246</v>
      </c>
      <c r="E167" s="66" t="s">
        <v>266</v>
      </c>
      <c r="F167" s="68" t="s">
        <v>280</v>
      </c>
      <c r="G167" s="67"/>
      <c r="H167" s="60" t="s">
        <v>254</v>
      </c>
      <c r="I167" s="40">
        <v>44075</v>
      </c>
      <c r="J167" s="63">
        <v>45292</v>
      </c>
      <c r="K167" s="61">
        <v>160000</v>
      </c>
      <c r="L167" s="36">
        <v>0</v>
      </c>
      <c r="M167" s="37">
        <f>SUM(K167:L167)</f>
        <v>160000</v>
      </c>
      <c r="N167" s="38">
        <v>4592</v>
      </c>
      <c r="O167" s="38">
        <v>4864</v>
      </c>
      <c r="P167" s="39">
        <v>26219</v>
      </c>
      <c r="Q167" s="38">
        <v>14365</v>
      </c>
      <c r="R167" s="28">
        <f>SUM(N167:Q167)</f>
        <v>50040</v>
      </c>
      <c r="S167" s="60">
        <v>27336</v>
      </c>
      <c r="T167" s="60">
        <v>29326</v>
      </c>
      <c r="U167" s="29">
        <f>SUM(M167-R167)</f>
        <v>109960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45" customHeight="1">
      <c r="A168" s="25">
        <v>160</v>
      </c>
      <c r="B168" s="62" t="s">
        <v>30</v>
      </c>
      <c r="C168" s="62">
        <v>116041229</v>
      </c>
      <c r="D168" s="62" t="s">
        <v>190</v>
      </c>
      <c r="E168" s="66" t="s">
        <v>267</v>
      </c>
      <c r="F168" s="68" t="s">
        <v>271</v>
      </c>
      <c r="G168" s="67"/>
      <c r="H168" s="60" t="s">
        <v>254</v>
      </c>
      <c r="I168" s="40">
        <v>44378</v>
      </c>
      <c r="J168" s="63">
        <v>45383</v>
      </c>
      <c r="K168" s="61">
        <v>35000</v>
      </c>
      <c r="L168" s="36">
        <v>0</v>
      </c>
      <c r="M168" s="37">
        <f>SUM(K168:L168)</f>
        <v>35000</v>
      </c>
      <c r="N168" s="38">
        <v>1005</v>
      </c>
      <c r="O168" s="38">
        <v>1064</v>
      </c>
      <c r="P168" s="39">
        <v>0</v>
      </c>
      <c r="Q168" s="38">
        <v>25</v>
      </c>
      <c r="R168" s="28">
        <f>SUM(N168:Q168)</f>
        <v>2094</v>
      </c>
      <c r="S168" s="60">
        <v>6181</v>
      </c>
      <c r="T168" s="60">
        <v>29235</v>
      </c>
      <c r="U168" s="29">
        <f>SUM(M168-R168)</f>
        <v>32906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45" customHeight="1">
      <c r="A169" s="25">
        <v>161</v>
      </c>
      <c r="B169" s="62" t="s">
        <v>187</v>
      </c>
      <c r="C169" s="62">
        <v>115781726</v>
      </c>
      <c r="D169" s="62" t="s">
        <v>191</v>
      </c>
      <c r="E169" s="66" t="s">
        <v>267</v>
      </c>
      <c r="F169" s="68" t="s">
        <v>279</v>
      </c>
      <c r="G169" s="67"/>
      <c r="H169" s="60" t="s">
        <v>255</v>
      </c>
      <c r="I169" s="40">
        <v>36833</v>
      </c>
      <c r="J169" s="63">
        <v>45323</v>
      </c>
      <c r="K169" s="61">
        <v>40000</v>
      </c>
      <c r="L169" s="36">
        <v>0</v>
      </c>
      <c r="M169" s="37">
        <f>SUM(K169:L169)</f>
        <v>40000</v>
      </c>
      <c r="N169" s="38">
        <v>1148</v>
      </c>
      <c r="O169" s="38">
        <v>1216</v>
      </c>
      <c r="P169" s="39">
        <v>443</v>
      </c>
      <c r="Q169" s="38">
        <v>1875</v>
      </c>
      <c r="R169" s="28">
        <f>SUM(N169:Q169)</f>
        <v>4682</v>
      </c>
      <c r="S169" s="60">
        <v>28095</v>
      </c>
      <c r="T169" s="60">
        <v>34477</v>
      </c>
      <c r="U169" s="29">
        <f>SUM(M169-R169)</f>
        <v>35318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45" customHeight="1">
      <c r="A170" s="25">
        <v>162</v>
      </c>
      <c r="B170" s="62" t="s">
        <v>53</v>
      </c>
      <c r="C170" s="62">
        <v>117076752</v>
      </c>
      <c r="D170" s="62" t="s">
        <v>191</v>
      </c>
      <c r="E170" s="66" t="s">
        <v>267</v>
      </c>
      <c r="F170" s="68" t="s">
        <v>284</v>
      </c>
      <c r="G170" s="67"/>
      <c r="H170" s="60" t="s">
        <v>255</v>
      </c>
      <c r="I170" s="40">
        <v>44958</v>
      </c>
      <c r="J170" s="63">
        <v>45352</v>
      </c>
      <c r="K170" s="61">
        <v>40000</v>
      </c>
      <c r="L170" s="36">
        <v>0</v>
      </c>
      <c r="M170" s="37">
        <f>SUM(K170:L170)</f>
        <v>40000</v>
      </c>
      <c r="N170" s="38">
        <v>1148</v>
      </c>
      <c r="O170" s="38">
        <v>1216</v>
      </c>
      <c r="P170" s="39">
        <v>443</v>
      </c>
      <c r="Q170" s="38">
        <v>2275</v>
      </c>
      <c r="R170" s="28">
        <f>SUM(N170:Q170)</f>
        <v>5082</v>
      </c>
      <c r="S170" s="60">
        <v>25710</v>
      </c>
      <c r="T170" s="60">
        <v>27757</v>
      </c>
      <c r="U170" s="29">
        <f>SUM(M170-R170)</f>
        <v>34918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45" customHeight="1">
      <c r="A171" s="25">
        <v>163</v>
      </c>
      <c r="B171" s="62" t="s">
        <v>137</v>
      </c>
      <c r="C171" s="62">
        <v>40222303774</v>
      </c>
      <c r="D171" s="62" t="s">
        <v>226</v>
      </c>
      <c r="E171" s="66" t="s">
        <v>264</v>
      </c>
      <c r="F171" s="68" t="s">
        <v>274</v>
      </c>
      <c r="G171" s="67"/>
      <c r="H171" s="60" t="s">
        <v>255</v>
      </c>
      <c r="I171" s="40">
        <v>44075</v>
      </c>
      <c r="J171" s="63">
        <v>45231</v>
      </c>
      <c r="K171" s="61">
        <v>45000</v>
      </c>
      <c r="L171" s="36">
        <v>0</v>
      </c>
      <c r="M171" s="37">
        <f>SUM(K171:L171)</f>
        <v>45000</v>
      </c>
      <c r="N171" s="38">
        <v>1292</v>
      </c>
      <c r="O171" s="38">
        <v>1368</v>
      </c>
      <c r="P171" s="39">
        <v>1148</v>
      </c>
      <c r="Q171" s="38">
        <v>3275</v>
      </c>
      <c r="R171" s="28">
        <f>SUM(N171:Q171)</f>
        <v>7083</v>
      </c>
      <c r="S171" s="60">
        <v>26632</v>
      </c>
      <c r="T171" s="60">
        <v>29272</v>
      </c>
      <c r="U171" s="29">
        <f>SUM(M171-R171)</f>
        <v>37917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45" customHeight="1">
      <c r="A172" s="25">
        <v>164</v>
      </c>
      <c r="B172" s="62" t="s">
        <v>168</v>
      </c>
      <c r="C172" s="62">
        <v>40230308104</v>
      </c>
      <c r="D172" s="62" t="s">
        <v>248</v>
      </c>
      <c r="E172" s="66" t="s">
        <v>267</v>
      </c>
      <c r="F172" s="68" t="s">
        <v>280</v>
      </c>
      <c r="G172" s="67"/>
      <c r="H172" s="60" t="s">
        <v>255</v>
      </c>
      <c r="I172" s="40">
        <v>44136</v>
      </c>
      <c r="J172" s="63">
        <v>45323</v>
      </c>
      <c r="K172" s="61">
        <v>40000</v>
      </c>
      <c r="L172" s="36">
        <v>0</v>
      </c>
      <c r="M172" s="37">
        <f>SUM(K172:L172)</f>
        <v>40000</v>
      </c>
      <c r="N172" s="38">
        <v>1148</v>
      </c>
      <c r="O172" s="38">
        <v>1216</v>
      </c>
      <c r="P172" s="39">
        <v>443</v>
      </c>
      <c r="Q172" s="38">
        <v>25</v>
      </c>
      <c r="R172" s="28">
        <f>SUM(N172:Q172)</f>
        <v>2832</v>
      </c>
      <c r="S172" s="60">
        <v>27403</v>
      </c>
      <c r="T172" s="60">
        <v>29444</v>
      </c>
      <c r="U172" s="29">
        <f>SUM(M172-R172)</f>
        <v>37168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45" customHeight="1">
      <c r="A173" s="25">
        <v>165</v>
      </c>
      <c r="B173" s="62" t="s">
        <v>174</v>
      </c>
      <c r="C173" s="62">
        <v>40200746440</v>
      </c>
      <c r="D173" s="62" t="s">
        <v>230</v>
      </c>
      <c r="E173" s="66" t="s">
        <v>264</v>
      </c>
      <c r="F173" s="68" t="s">
        <v>280</v>
      </c>
      <c r="G173" s="67"/>
      <c r="H173" s="60" t="s">
        <v>254</v>
      </c>
      <c r="I173" s="40">
        <v>44409</v>
      </c>
      <c r="J173" s="63">
        <v>45383</v>
      </c>
      <c r="K173" s="61">
        <v>50000</v>
      </c>
      <c r="L173" s="36">
        <v>0</v>
      </c>
      <c r="M173" s="37">
        <f>SUM(K173:L173)</f>
        <v>50000</v>
      </c>
      <c r="N173" s="38">
        <v>1435</v>
      </c>
      <c r="O173" s="38">
        <v>1520</v>
      </c>
      <c r="P173" s="39">
        <v>1854</v>
      </c>
      <c r="Q173" s="38">
        <v>25</v>
      </c>
      <c r="R173" s="28">
        <f>SUM(N173:Q173)</f>
        <v>4834</v>
      </c>
      <c r="S173" s="60">
        <v>27496</v>
      </c>
      <c r="T173" s="60">
        <v>34454</v>
      </c>
      <c r="U173" s="29">
        <f>SUM(M173-R173)</f>
        <v>45166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45" customHeight="1">
      <c r="A174" s="25">
        <v>166</v>
      </c>
      <c r="B174" s="62" t="s">
        <v>126</v>
      </c>
      <c r="C174" s="62">
        <v>40220748897</v>
      </c>
      <c r="D174" s="62" t="s">
        <v>219</v>
      </c>
      <c r="E174" s="66" t="s">
        <v>267</v>
      </c>
      <c r="F174" s="68" t="s">
        <v>291</v>
      </c>
      <c r="G174" s="67"/>
      <c r="H174" s="60" t="s">
        <v>254</v>
      </c>
      <c r="I174" s="40">
        <v>44470</v>
      </c>
      <c r="J174" s="63">
        <v>45231</v>
      </c>
      <c r="K174" s="61">
        <v>50000</v>
      </c>
      <c r="L174" s="36">
        <v>0</v>
      </c>
      <c r="M174" s="37">
        <f>SUM(K174:L174)</f>
        <v>50000</v>
      </c>
      <c r="N174" s="38">
        <v>1435</v>
      </c>
      <c r="O174" s="38">
        <v>1520</v>
      </c>
      <c r="P174" s="39">
        <v>1854</v>
      </c>
      <c r="Q174" s="38">
        <v>125</v>
      </c>
      <c r="R174" s="28">
        <f>SUM(N174:Q174)</f>
        <v>4934</v>
      </c>
      <c r="S174" s="60">
        <v>26408</v>
      </c>
      <c r="T174" s="60">
        <v>29273</v>
      </c>
      <c r="U174" s="29">
        <f>SUM(M174-R174)</f>
        <v>45066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45" customHeight="1">
      <c r="A175" s="25">
        <v>167</v>
      </c>
      <c r="B175" s="62" t="s">
        <v>77</v>
      </c>
      <c r="C175" s="62">
        <v>107486805</v>
      </c>
      <c r="D175" s="62" t="s">
        <v>210</v>
      </c>
      <c r="E175" s="66" t="s">
        <v>264</v>
      </c>
      <c r="F175" s="68" t="s">
        <v>270</v>
      </c>
      <c r="G175" s="67"/>
      <c r="H175" s="60" t="s">
        <v>254</v>
      </c>
      <c r="I175" s="40">
        <v>44136</v>
      </c>
      <c r="J175" s="63">
        <v>45352</v>
      </c>
      <c r="K175" s="61">
        <v>50000</v>
      </c>
      <c r="L175" s="36">
        <v>0</v>
      </c>
      <c r="M175" s="37">
        <f>SUM(K175:L175)</f>
        <v>50000</v>
      </c>
      <c r="N175" s="38">
        <v>1435</v>
      </c>
      <c r="O175" s="38">
        <v>1520</v>
      </c>
      <c r="P175" s="39">
        <v>1854</v>
      </c>
      <c r="Q175" s="38">
        <v>25201</v>
      </c>
      <c r="R175" s="28">
        <f>SUM(N175:Q175)</f>
        <v>30010</v>
      </c>
      <c r="S175" s="60">
        <v>25817</v>
      </c>
      <c r="T175" s="60">
        <v>27758</v>
      </c>
      <c r="U175" s="29">
        <f>SUM(M175-R175)</f>
        <v>19990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45" customHeight="1">
      <c r="A176" s="25">
        <v>168</v>
      </c>
      <c r="B176" s="62" t="s">
        <v>35</v>
      </c>
      <c r="C176" s="62">
        <v>101612802</v>
      </c>
      <c r="D176" s="62" t="s">
        <v>196</v>
      </c>
      <c r="E176" s="66" t="s">
        <v>264</v>
      </c>
      <c r="F176" s="68" t="s">
        <v>272</v>
      </c>
      <c r="G176" s="67"/>
      <c r="H176" s="60" t="s">
        <v>254</v>
      </c>
      <c r="I176" s="64">
        <v>44075</v>
      </c>
      <c r="J176" s="65">
        <v>45352</v>
      </c>
      <c r="K176" s="61">
        <v>42000</v>
      </c>
      <c r="L176" s="36">
        <v>0</v>
      </c>
      <c r="M176" s="37">
        <f>SUM(K176:L176)</f>
        <v>42000</v>
      </c>
      <c r="N176" s="38">
        <v>1205</v>
      </c>
      <c r="O176" s="38">
        <v>1277</v>
      </c>
      <c r="P176" s="39">
        <v>725</v>
      </c>
      <c r="Q176" s="38">
        <v>2962</v>
      </c>
      <c r="R176" s="28">
        <f>SUM(N176:Q176)</f>
        <v>6169</v>
      </c>
      <c r="S176" s="60">
        <v>16059</v>
      </c>
      <c r="T176" s="60">
        <v>27759</v>
      </c>
      <c r="U176" s="29">
        <f>SUM(M176-R176)</f>
        <v>35831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:10" ht="18" customHeight="1">
      <c r="B177" s="17"/>
      <c r="C177" s="15"/>
      <c r="D177" s="35"/>
      <c r="E177" s="13"/>
      <c r="H177" s="20"/>
      <c r="I177" s="69"/>
      <c r="J177" s="69"/>
    </row>
    <row r="178" spans="2:21" ht="18" customHeight="1">
      <c r="B178" s="13"/>
      <c r="C178" s="23"/>
      <c r="D178" s="13"/>
      <c r="E178" s="13"/>
      <c r="F178" s="41" t="s">
        <v>2</v>
      </c>
      <c r="G178" s="41"/>
      <c r="H178" s="41"/>
      <c r="I178" s="15"/>
      <c r="J178" s="15"/>
      <c r="K178" s="16">
        <f>SUM(K9:K176)</f>
        <v>9252000</v>
      </c>
      <c r="L178" s="16">
        <f>SUM(L9:L176)</f>
        <v>0</v>
      </c>
      <c r="M178" s="16">
        <f>SUM(M9:M176)</f>
        <v>9252000</v>
      </c>
      <c r="N178" s="16">
        <f>SUM(N9:N176)</f>
        <v>265529</v>
      </c>
      <c r="O178" s="16">
        <f>SUM(O9:O176)</f>
        <v>281268</v>
      </c>
      <c r="P178" s="16">
        <f>SUM(P9:P176)</f>
        <v>582942</v>
      </c>
      <c r="Q178" s="16">
        <f>SUM(Q9:Q176)</f>
        <v>1046286</v>
      </c>
      <c r="R178" s="16">
        <f>SUM(R9:R176)</f>
        <v>2176025</v>
      </c>
      <c r="U178" s="16">
        <f>SUM(U9:U176)</f>
        <v>7075975</v>
      </c>
    </row>
    <row r="179" spans="2:21" ht="18" customHeight="1">
      <c r="B179" s="13"/>
      <c r="C179" s="23"/>
      <c r="D179" s="13"/>
      <c r="E179" s="13"/>
      <c r="F179" s="26"/>
      <c r="G179" s="26"/>
      <c r="H179" s="20"/>
      <c r="I179" s="15"/>
      <c r="J179" s="15"/>
      <c r="K179" s="27"/>
      <c r="L179" s="27"/>
      <c r="M179" s="27"/>
      <c r="N179" s="27"/>
      <c r="O179" s="27"/>
      <c r="P179" s="27"/>
      <c r="Q179" s="27"/>
      <c r="R179" s="27"/>
      <c r="U179" s="27"/>
    </row>
    <row r="180" spans="2:21" ht="18" customHeight="1">
      <c r="B180" s="13"/>
      <c r="C180" s="23"/>
      <c r="D180" s="13"/>
      <c r="E180" s="13"/>
      <c r="F180" s="26"/>
      <c r="G180" s="26"/>
      <c r="H180" s="20"/>
      <c r="I180" s="15"/>
      <c r="J180" s="15"/>
      <c r="K180" s="27"/>
      <c r="L180" s="27"/>
      <c r="M180" s="27"/>
      <c r="N180" s="27"/>
      <c r="O180" s="27"/>
      <c r="P180" s="27"/>
      <c r="Q180" s="27"/>
      <c r="R180" s="27"/>
      <c r="U180" s="27"/>
    </row>
    <row r="181" spans="2:21" ht="18" customHeight="1">
      <c r="B181" s="13"/>
      <c r="C181" s="23"/>
      <c r="D181" s="13"/>
      <c r="E181" s="13"/>
      <c r="F181" s="26"/>
      <c r="G181" s="26"/>
      <c r="H181" s="20"/>
      <c r="I181" s="15"/>
      <c r="J181" s="15"/>
      <c r="K181" s="27"/>
      <c r="L181" s="27"/>
      <c r="M181" s="27"/>
      <c r="N181" s="27"/>
      <c r="O181" s="27"/>
      <c r="P181" s="27"/>
      <c r="Q181" s="27"/>
      <c r="R181" s="27"/>
      <c r="U181" s="27"/>
    </row>
    <row r="182" spans="2:11" ht="18" customHeight="1">
      <c r="B182" s="13"/>
      <c r="C182" s="23"/>
      <c r="D182" s="13"/>
      <c r="E182" s="13"/>
      <c r="H182" s="32"/>
      <c r="I182" s="33"/>
      <c r="J182" s="33"/>
      <c r="K182" s="34"/>
    </row>
    <row r="183" spans="2:10" ht="18" customHeight="1">
      <c r="B183" s="13"/>
      <c r="C183" s="23"/>
      <c r="D183" s="13"/>
      <c r="E183" s="13"/>
      <c r="G183" s="24"/>
      <c r="H183" s="22"/>
      <c r="I183" s="19"/>
      <c r="J183" s="19"/>
    </row>
    <row r="184" spans="1:21" ht="15.75" customHeight="1">
      <c r="A184" s="42" t="s">
        <v>20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</row>
    <row r="185" spans="1:21" ht="16.5" customHeight="1">
      <c r="A185" s="43" t="s">
        <v>21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2:10" ht="15">
      <c r="B186" s="13"/>
      <c r="C186" s="23"/>
      <c r="D186" s="13"/>
      <c r="E186" s="13"/>
      <c r="H186" s="20"/>
      <c r="I186" s="15"/>
      <c r="J186" s="15"/>
    </row>
    <row r="187" spans="2:10" ht="15">
      <c r="B187" s="13"/>
      <c r="C187" s="23"/>
      <c r="D187" s="13"/>
      <c r="E187" s="13"/>
      <c r="H187" s="20"/>
      <c r="I187" s="15"/>
      <c r="J187" s="15"/>
    </row>
    <row r="188" spans="2:10" ht="15">
      <c r="B188" s="13"/>
      <c r="C188" s="23"/>
      <c r="D188" s="13"/>
      <c r="E188" s="13"/>
      <c r="H188" s="20"/>
      <c r="I188" s="15"/>
      <c r="J188" s="15"/>
    </row>
    <row r="189" spans="2:10" ht="15">
      <c r="B189" s="13"/>
      <c r="C189" s="23"/>
      <c r="D189" s="13"/>
      <c r="E189" s="13"/>
      <c r="H189" s="20"/>
      <c r="I189" s="15"/>
      <c r="J189" s="15"/>
    </row>
    <row r="190" spans="2:10" ht="15">
      <c r="B190" s="13"/>
      <c r="C190" s="23"/>
      <c r="D190" s="13"/>
      <c r="E190" s="13"/>
      <c r="H190" s="20"/>
      <c r="I190" s="15"/>
      <c r="J190" s="15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7"/>
      <c r="C213" s="23"/>
      <c r="D213" s="13"/>
      <c r="E213" s="13"/>
      <c r="H213" s="20"/>
      <c r="I213" s="15"/>
      <c r="J213" s="15"/>
    </row>
    <row r="214" spans="2:10" ht="15">
      <c r="B214" s="13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3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.75" thickBot="1">
      <c r="B268" s="14"/>
      <c r="C268" s="23"/>
      <c r="D268" s="13"/>
      <c r="E268" s="13"/>
      <c r="H268" s="20"/>
      <c r="I268" s="15"/>
      <c r="J268" s="15"/>
    </row>
    <row r="269" spans="2:10" ht="15.75" thickBot="1">
      <c r="B269" s="11"/>
      <c r="C269" s="23"/>
      <c r="D269" s="13"/>
      <c r="E269" s="13"/>
      <c r="H269" s="20"/>
      <c r="I269" s="15"/>
      <c r="J269" s="15"/>
    </row>
    <row r="270" spans="2:10" ht="15.75" thickBot="1">
      <c r="B270" s="11"/>
      <c r="C270" s="23"/>
      <c r="D270" s="13"/>
      <c r="E270" s="13"/>
      <c r="H270" s="20"/>
      <c r="I270" s="15"/>
      <c r="J270" s="15"/>
    </row>
    <row r="271" spans="2:10" ht="15.75" thickBot="1">
      <c r="B271" s="11"/>
      <c r="C271" s="23"/>
      <c r="D271" s="13"/>
      <c r="E271" s="13"/>
      <c r="H271" s="20"/>
      <c r="I271" s="15"/>
      <c r="J271" s="15"/>
    </row>
    <row r="272" spans="2:10" ht="15.75" thickBot="1">
      <c r="B272" s="11"/>
      <c r="C272" s="23"/>
      <c r="D272" s="13"/>
      <c r="E272" s="13"/>
      <c r="H272" s="20"/>
      <c r="I272" s="15"/>
      <c r="J272" s="15"/>
    </row>
    <row r="273" spans="2:10" ht="15.75" thickBot="1">
      <c r="B273" s="11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8:10" ht="15">
      <c r="H1575" s="20"/>
      <c r="I1575" s="15"/>
      <c r="J1575" s="15"/>
    </row>
    <row r="1576" spans="8:10" ht="15">
      <c r="H1576" s="20"/>
      <c r="I1576" s="15"/>
      <c r="J1576" s="15"/>
    </row>
    <row r="1577" spans="8:10" ht="15">
      <c r="H1577" s="20"/>
      <c r="I1577" s="15"/>
      <c r="J1577" s="15"/>
    </row>
    <row r="1578" spans="8:10" ht="15">
      <c r="H1578" s="20"/>
      <c r="I1578" s="15"/>
      <c r="J1578" s="15"/>
    </row>
    <row r="1579" spans="8:10" ht="15"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</sheetData>
  <sheetProtection/>
  <mergeCells count="25">
    <mergeCell ref="K6:K7"/>
    <mergeCell ref="I6:J6"/>
    <mergeCell ref="E6:E7"/>
    <mergeCell ref="U6:U7"/>
    <mergeCell ref="N6:O6"/>
    <mergeCell ref="M6:M7"/>
    <mergeCell ref="S6:S7"/>
    <mergeCell ref="T6:T7"/>
    <mergeCell ref="R6:R7"/>
    <mergeCell ref="B6:B7"/>
    <mergeCell ref="F6:F7"/>
    <mergeCell ref="G6:G7"/>
    <mergeCell ref="D6:D7"/>
    <mergeCell ref="H6:H7"/>
    <mergeCell ref="C6:C7"/>
    <mergeCell ref="F178:H178"/>
    <mergeCell ref="A184:U184"/>
    <mergeCell ref="A185:U185"/>
    <mergeCell ref="L6:L7"/>
    <mergeCell ref="A1:U1"/>
    <mergeCell ref="A2:U2"/>
    <mergeCell ref="A4:U4"/>
    <mergeCell ref="P6:P7"/>
    <mergeCell ref="Q6:Q7"/>
    <mergeCell ref="A6:A7"/>
  </mergeCells>
  <printOptions/>
  <pageMargins left="0.15748031496062992" right="0" top="0.3937007874015748" bottom="0.5118110236220472" header="0.31496062992125984" footer="0.31496062992125984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</cp:lastModifiedBy>
  <cp:lastPrinted>2023-11-08T15:54:02Z</cp:lastPrinted>
  <dcterms:created xsi:type="dcterms:W3CDTF">2020-08-25T13:53:02Z</dcterms:created>
  <dcterms:modified xsi:type="dcterms:W3CDTF">2023-11-08T15:55:07Z</dcterms:modified>
  <cp:category/>
  <cp:version/>
  <cp:contentType/>
  <cp:contentStatus/>
</cp:coreProperties>
</file>