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ortiz\Desktop\POA - PLAN OPERATIVO 2024\"/>
    </mc:Choice>
  </mc:AlternateContent>
  <xr:revisionPtr revIDLastSave="0" documentId="13_ncr:1_{C5F98F19-922D-4944-9BDC-7D36C4FCFCBA}" xr6:coauthVersionLast="47" xr6:coauthVersionMax="47" xr10:uidLastSave="{00000000-0000-0000-0000-000000000000}"/>
  <bookViews>
    <workbookView xWindow="28680" yWindow="-120" windowWidth="29040" windowHeight="15840" firstSheet="2" activeTab="4" xr2:uid="{00000000-000D-0000-FFFF-FFFF00000000}"/>
  </bookViews>
  <sheets>
    <sheet name="POA 2022 (2)" sheetId="3" state="hidden" r:id="rId1"/>
    <sheet name="POA 2024 Eje I DO" sheetId="1" r:id="rId2"/>
    <sheet name="POA 2024 Eje II DM-DS" sheetId="4" r:id="rId3"/>
    <sheet name="POA 204 Mantenimiento" sheetId="12" r:id="rId4"/>
    <sheet name="Matriz POA 2024 PlanificacionyD" sheetId="6" r:id="rId5"/>
    <sheet name="POA 2024 Juridica" sheetId="9" r:id="rId6"/>
    <sheet name="POA 2024 RR.HH." sheetId="7" r:id="rId7"/>
    <sheet name="FORM. POA 2024 D. F. " sheetId="15" r:id="rId8"/>
    <sheet name="POA-2024 Administrativa" sheetId="14" r:id="rId9"/>
    <sheet name="POA 2024 Tecnologia" sheetId="10" r:id="rId10"/>
    <sheet name="POA 2024 Comunicacion" sheetId="11" r:id="rId11"/>
  </sheets>
  <definedNames>
    <definedName name="_xlnm.Print_Area" localSheetId="9">'POA 2024 Tecnologia'!$A$1:$AA$34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1" l="1"/>
  <c r="H11" i="11"/>
  <c r="G11" i="11"/>
  <c r="F11" i="11"/>
  <c r="E13" i="3"/>
  <c r="E12" i="3"/>
  <c r="D12" i="3"/>
  <c r="I7" i="3"/>
  <c r="H7" i="3"/>
  <c r="G7" i="3"/>
  <c r="F7" i="3"/>
  <c r="I9" i="1"/>
  <c r="H9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Deiby Antony Torres</author>
  </authors>
  <commentList>
    <comment ref="C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Deiby Antony Torres:</t>
        </r>
        <r>
          <rPr>
            <sz val="9"/>
            <color indexed="81"/>
            <rFont val="Tahoma"/>
            <family val="2"/>
          </rPr>
          <t xml:space="preserve">
Pasar el eje 2</t>
        </r>
      </text>
    </comment>
    <comment ref="C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Deiby Antony Torres:</t>
        </r>
        <r>
          <rPr>
            <sz val="9"/>
            <color indexed="81"/>
            <rFont val="Tahoma"/>
            <family val="2"/>
          </rPr>
          <t xml:space="preserve">
pasar a gestion humana</t>
        </r>
      </text>
    </comment>
    <comment ref="C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Deiby Antony Torres:</t>
        </r>
        <r>
          <rPr>
            <sz val="9"/>
            <color indexed="81"/>
            <rFont val="Tahoma"/>
            <family val="2"/>
          </rPr>
          <t xml:space="preserve">
Pasar a gestion humana
</t>
        </r>
      </text>
    </comment>
    <comment ref="C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Deiby Antony Torres:</t>
        </r>
        <r>
          <rPr>
            <sz val="9"/>
            <color indexed="81"/>
            <rFont val="Tahoma"/>
            <family val="2"/>
          </rPr>
          <t xml:space="preserve">
pasar a gestion humana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omsa</author>
  </authors>
  <commentList>
    <comment ref="A2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omsa:</t>
        </r>
        <r>
          <rPr>
            <sz val="9"/>
            <color indexed="81"/>
            <rFont val="Tahoma"/>
            <family val="2"/>
          </rPr>
          <t xml:space="preserve">
Combiar definicion del resultado, por el ue esta en rojo</t>
        </r>
      </text>
    </comment>
  </commentList>
</comments>
</file>

<file path=xl/sharedStrings.xml><?xml version="1.0" encoding="utf-8"?>
<sst xmlns="http://schemas.openxmlformats.org/spreadsheetml/2006/main" count="1578" uniqueCount="781">
  <si>
    <t>Resultado</t>
  </si>
  <si>
    <t>Producto</t>
  </si>
  <si>
    <t>Indicador de producto</t>
  </si>
  <si>
    <t>Linea base</t>
  </si>
  <si>
    <t>Meta Total</t>
  </si>
  <si>
    <t>Meta por trimestre</t>
  </si>
  <si>
    <t>Medio de Verificación</t>
  </si>
  <si>
    <t>Responsable</t>
  </si>
  <si>
    <t>No.</t>
  </si>
  <si>
    <t xml:space="preserve">Actividades </t>
  </si>
  <si>
    <t>Involucrados</t>
  </si>
  <si>
    <t>Cronograma</t>
  </si>
  <si>
    <t>Presupuesto</t>
  </si>
  <si>
    <t>Ene/Mar</t>
  </si>
  <si>
    <t>Abri/Jun</t>
  </si>
  <si>
    <t>Jul/Sep</t>
  </si>
  <si>
    <t>Oct/Dic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</si>
  <si>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</si>
  <si>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</si>
  <si>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</si>
  <si>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</si>
  <si>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</si>
  <si>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</si>
  <si>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</si>
  <si>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</si>
  <si>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</si>
  <si>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</si>
  <si>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</si>
  <si>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</si>
  <si>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</t>
  </si>
  <si>
    <t>OMSA POA 2022</t>
  </si>
  <si>
    <t>Eje Estratégico: 1. Mejoramiento de la calidad del servicio del transporte.</t>
  </si>
  <si>
    <t>Objetivo Estrategico: 1. Incrementar la cobertura, frecuencia y accesibilidad del servicio de transporte, acorde a las necesidades y demandadas e identificadas.</t>
  </si>
  <si>
    <t xml:space="preserve">Estrategia: 1. Programa de Incremento de Cobertura del Servicio de Transporte.  </t>
  </si>
  <si>
    <t>Satisfecha la demanda del servicio a los usuarios</t>
  </si>
  <si>
    <t>Cantidad de pasajeros transportados</t>
  </si>
  <si>
    <t>Porcentaje de autobuses que cuentan con un sistema de abordaje para discapacitados</t>
  </si>
  <si>
    <t xml:space="preserve">Cantidad de autobuses en operación en los distintos corredores </t>
  </si>
  <si>
    <t xml:space="preserve">Cantidad de monitoreo Diario de la limpieza de los autobuses </t>
  </si>
  <si>
    <t>Supervisión diario de la limpieza de los autobuses</t>
  </si>
  <si>
    <t>Porcentaje de reduccion de ausentismo de cajeras y conductores</t>
  </si>
  <si>
    <t>Monitoreo de reducción  de ausencias, tardanzas, permisos del personal operativo</t>
  </si>
  <si>
    <t>Porcentaje de empleados capacitados</t>
  </si>
  <si>
    <t>Gestionar la  capacitación del personal de  Operaciones.</t>
  </si>
  <si>
    <t>Porcentaje de conductores que conocen la ley de seguridad vial 63-17</t>
  </si>
  <si>
    <t>Solicitar charlas sobre ley 63-17 a conductores</t>
  </si>
  <si>
    <t>Eje Estratégico: 111 Fortalecimiento de los procesos internos</t>
  </si>
  <si>
    <t>Objetivo Estrategico: 111.Asegurar la eficiencia, eficacacia y calidad de la gestión institucional, con una orientación  a resultados y estándares establecidos</t>
  </si>
  <si>
    <t xml:space="preserve">Estrategia: 111. Normalizacion y Gestion de la Calidad Institucional.  </t>
  </si>
  <si>
    <t>Mejorado el desempeño en el ejercicio de sus funciones</t>
  </si>
  <si>
    <t>Porcentaje de colaboradores que cumple con los perfiles de puesto requerido</t>
  </si>
  <si>
    <t>Gestionar con la Direccion de Recursos Humanos Personal necesario para las operaciones</t>
  </si>
  <si>
    <t xml:space="preserve"> Cantidad de reuniones departamentales realizadas. Resultado: Mejorado el desempa;o en el ejercicio de sus funciones.</t>
  </si>
  <si>
    <t>Realizar reuniones de evaluación de cumplimiento de metas con adminstradores de módulos, encargados departamentales y divisiones.</t>
  </si>
  <si>
    <t>Satisfecha los requerimientos de las unidades funcionales para la realizacion del trabajo</t>
  </si>
  <si>
    <t>Cantidad de moviliario solicitado</t>
  </si>
  <si>
    <t>Aires acondicionados</t>
  </si>
  <si>
    <t>Archivo pequeño</t>
  </si>
  <si>
    <t>Archivo de 3 gavetas de escritorio</t>
  </si>
  <si>
    <t>Abanisco de pared</t>
  </si>
  <si>
    <t>Archivo de 4 gavetas 81/2 x 13</t>
  </si>
  <si>
    <t>Bebedero</t>
  </si>
  <si>
    <t>Camioneta</t>
  </si>
  <si>
    <t>Cafetera electrica</t>
  </si>
  <si>
    <t>Escritorio</t>
  </si>
  <si>
    <t>Escritorio para Enc, Depto.</t>
  </si>
  <si>
    <t>Mesa modular para computadora</t>
  </si>
  <si>
    <t>Microondas</t>
  </si>
  <si>
    <t>Nevera ejecutiva</t>
  </si>
  <si>
    <t>Pizarras tipo mural</t>
  </si>
  <si>
    <t>Sillas para visita (sin brazos)</t>
  </si>
  <si>
    <t>Sillas plasticas</t>
  </si>
  <si>
    <t>Sillon ejecutivo</t>
  </si>
  <si>
    <t>Taza de café</t>
  </si>
  <si>
    <t>Sillones semi-ejecutivos</t>
  </si>
  <si>
    <t>Zafacones</t>
  </si>
  <si>
    <t>Ambientador</t>
  </si>
  <si>
    <t>Cantidad de materiales e imsumo solicitado</t>
  </si>
  <si>
    <t>Aspiradoras industriales con toma de pato</t>
  </si>
  <si>
    <t>Bandas elasticas (cajas)</t>
  </si>
  <si>
    <t>Bandejas para documentos (und.)</t>
  </si>
  <si>
    <t>Borra (und.)</t>
  </si>
  <si>
    <t>Brillos verdes(paq. De 4 und)</t>
  </si>
  <si>
    <t>Café (paq.)</t>
  </si>
  <si>
    <t>Capas (Capuchas) (und.)</t>
  </si>
  <si>
    <t>Carpetas sujetapapeles (und)</t>
  </si>
  <si>
    <t>Cartonite 11x17" (resma)</t>
  </si>
  <si>
    <t>Cartuchos de tinta color para plotter</t>
  </si>
  <si>
    <t>Cartuchos de tinta negra para plotter</t>
  </si>
  <si>
    <t>Cartuchos para impresora hp laserjet A35</t>
  </si>
  <si>
    <t>Cinta adhesiva grande</t>
  </si>
  <si>
    <t>Cinta adhesiva pequeña</t>
  </si>
  <si>
    <t>Clips grandes (caja)</t>
  </si>
  <si>
    <t>Clips pequeños (caja)</t>
  </si>
  <si>
    <t>Cloro (galon)</t>
  </si>
  <si>
    <t>Correctores (und)</t>
  </si>
  <si>
    <t>Cortinas plegables (und)</t>
  </si>
  <si>
    <t>Desgrasante (galon)</t>
  </si>
  <si>
    <t>Detergente en polvo (saco)</t>
  </si>
  <si>
    <t>Escobas (und.)</t>
  </si>
  <si>
    <t>Etiquetas para carpetas (caja)</t>
  </si>
  <si>
    <t>Focos (Linternas) (und)</t>
  </si>
  <si>
    <t>Folders 8 1/2 x 11 (caja)</t>
  </si>
  <si>
    <t>Folders 8 1/2 x 14 (caja)</t>
  </si>
  <si>
    <t>Folders de archivo expandibles.(und)</t>
  </si>
  <si>
    <t>Formulario control de accesorios tecnologicos de las unidades (talonario)</t>
  </si>
  <si>
    <t>Formulario Control de Autobuses en Ruta (talonario)</t>
  </si>
  <si>
    <t>Formulario control de servicios</t>
  </si>
  <si>
    <t>Formulario control de traslado de autobuses</t>
  </si>
  <si>
    <t>Formulario de trafico de autobuses</t>
  </si>
  <si>
    <t>Formulario entrega de llaves de autobuses</t>
  </si>
  <si>
    <t>Formulario No. De Vueltas de autobuses</t>
  </si>
  <si>
    <t>Formulario reporte de conductores y cajeros</t>
  </si>
  <si>
    <t>Formulario retorno al garaje</t>
  </si>
  <si>
    <t>Fundas para basura (paq. 25 )</t>
  </si>
  <si>
    <t>Gancho para papeles (caja)</t>
  </si>
  <si>
    <t>Grapadora (und)</t>
  </si>
  <si>
    <t>Grapas (caja)</t>
  </si>
  <si>
    <t>Guantes de goma (par)</t>
  </si>
  <si>
    <t>Lanilla (rollo de 20 yarda)</t>
  </si>
  <si>
    <t>Lapiceros (caja)</t>
  </si>
  <si>
    <t>Lapiz (caja)</t>
  </si>
  <si>
    <t>Libretas rayadas grandes (und)</t>
  </si>
  <si>
    <t>Libretas rayadas pequeñas (und)</t>
  </si>
  <si>
    <t>Libros record (und)</t>
  </si>
  <si>
    <t>Marcadores (caja)</t>
  </si>
  <si>
    <t>Mascarillas (caja)</t>
  </si>
  <si>
    <t>Mistolin (galon)</t>
  </si>
  <si>
    <t>Motobomba de gasoil</t>
  </si>
  <si>
    <t>Palitas para basura</t>
  </si>
  <si>
    <t>Papel (rollo)</t>
  </si>
  <si>
    <t>Papel 8 1/2 x 11 (RESMA)</t>
  </si>
  <si>
    <t>Papel 8 1/2 x 14 (resma)</t>
  </si>
  <si>
    <t>Papel bond 11x17" (resma)</t>
  </si>
  <si>
    <t>Papel de baño (fardo)</t>
  </si>
  <si>
    <t>Papel timbrado 8 1/2 x 11 (resma)</t>
  </si>
  <si>
    <t>Papel toalla (rollo)</t>
  </si>
  <si>
    <t>Pendaflex (und)</t>
  </si>
  <si>
    <t>Perforadoras 2 hoyos (und)</t>
  </si>
  <si>
    <t>Perforadoras 3 hoyos (6)</t>
  </si>
  <si>
    <t>Post it (und)</t>
  </si>
  <si>
    <t>Reglas (und)</t>
  </si>
  <si>
    <t xml:space="preserve"> Regletas (und)</t>
  </si>
  <si>
    <t>Resaltadores (caja)</t>
  </si>
  <si>
    <t>Rollo de papel bond 24" (rollo)</t>
  </si>
  <si>
    <t>Sacagrapas (und)</t>
  </si>
  <si>
    <t>Sacapuntas electrico (und)</t>
  </si>
  <si>
    <t>Servilletas (paq)</t>
  </si>
  <si>
    <t>Shampoo (galon)</t>
  </si>
  <si>
    <t>Sobre manila 8 1/2 x 11 (caja)</t>
  </si>
  <si>
    <t>Sobre manila 8 1/2 x 14 (caja)</t>
  </si>
  <si>
    <t>Suaper (und)</t>
  </si>
  <si>
    <t>Tape (rollo)</t>
  </si>
  <si>
    <t xml:space="preserve"> Tarjetas control de despacho (und)</t>
  </si>
  <si>
    <t>Tijeras (und)</t>
  </si>
  <si>
    <t>Tinta para sellos (verde y azul) (und)</t>
  </si>
  <si>
    <t>Toner Laser Jet 17 - A</t>
  </si>
  <si>
    <t>Toner Hp Laser Jet 19 - A</t>
  </si>
  <si>
    <t>Uniformes para lavado (Impermeables, botas, guantes, caretas)</t>
  </si>
  <si>
    <t>Asegurados los servicio tecnologico redundantes como soporte al desempeño de la institucion</t>
  </si>
  <si>
    <t>Cantidad de equipo tecnologico solicitados</t>
  </si>
  <si>
    <t>Aparatos telefonicos</t>
  </si>
  <si>
    <t>Central de radio</t>
  </si>
  <si>
    <t>Computadoras Completas</t>
  </si>
  <si>
    <t>Flotas</t>
  </si>
  <si>
    <t>Impresora</t>
  </si>
  <si>
    <t>Impresora multifuncional</t>
  </si>
  <si>
    <t>Laptop</t>
  </si>
  <si>
    <t>Radios Base</t>
  </si>
  <si>
    <t>Radios portatiles</t>
  </si>
  <si>
    <t>Radio para autobus</t>
  </si>
  <si>
    <t>Repetidor Mototrbo SRL100 50W y asesorios.</t>
  </si>
  <si>
    <t>Tablets</t>
  </si>
  <si>
    <t>Optimazados los sistemas como soporte a los objetivos estrategicos de la institucion</t>
  </si>
  <si>
    <t>Cantidad de planes de compras elaborados (PACC)</t>
  </si>
  <si>
    <t>Porcentaje de areas funcionales que entregan sus memorias anuales</t>
  </si>
  <si>
    <t>Cantidad de evaluaciones del POA</t>
  </si>
  <si>
    <t>Elaborar plan de compra de la direccion 2023</t>
  </si>
  <si>
    <t>Elaboracion y remision de la memoria anual de la Direccion de Operaciones</t>
  </si>
  <si>
    <t>Evaluación e Informe Trimestral del POA</t>
  </si>
  <si>
    <t>Elaborar POA 2023</t>
  </si>
  <si>
    <t xml:space="preserve">Transporte Pasajeros </t>
  </si>
  <si>
    <t>Programar  despacho de autobuses</t>
  </si>
  <si>
    <t>Dar salida a las unidades</t>
  </si>
  <si>
    <t>Monitorear el seguimiento a los autobuses</t>
  </si>
  <si>
    <t>Porcentaje de pasajeros satisfechos</t>
  </si>
  <si>
    <t xml:space="preserve">Seguridad de transporte de Autobuses </t>
  </si>
  <si>
    <t>Mantenimiento de autobuses</t>
  </si>
  <si>
    <t>medir la satisfaccion de pasajeros</t>
  </si>
  <si>
    <t xml:space="preserve">Elaborar informe </t>
  </si>
  <si>
    <t>Programacion de despacho, informe de monitoreo, informe de la satisfaccion, informe de resultado</t>
  </si>
  <si>
    <t>Direccion de Operaciones</t>
  </si>
  <si>
    <t>Departamento tecnico</t>
  </si>
  <si>
    <t>Realizar el inventario de los mecanismos de seguridad de los autobuses</t>
  </si>
  <si>
    <t>Elaborar el plan de instalacion para medidas de seguridad</t>
  </si>
  <si>
    <t>Gestionar la instalación de los mecanismos de segurida en los autobuses OMSA</t>
  </si>
  <si>
    <t>Dar seguimiento al mantenimiento de los mecanismos de seguridad</t>
  </si>
  <si>
    <t>Cantidad de autobuses que cuentan con un dispositivos de seguridad (Camaras,GPS,Cobroelectronico,WIFI)</t>
  </si>
  <si>
    <t xml:space="preserve">Informe de inventario de los mecanismos de seguridad (Registro de la instalacion de los mecanismos), Informe de seguimiento </t>
  </si>
  <si>
    <t>Departamento activo fijo</t>
  </si>
  <si>
    <t>Monitorear diario del cumplimiento de la frecuencia establecida</t>
  </si>
  <si>
    <t>Tiempo de espera de los autobuses</t>
  </si>
  <si>
    <t>15 minutos</t>
  </si>
  <si>
    <t xml:space="preserve">Registrar diariamente la cantidad de autobuses en operación en los distonto corredores </t>
  </si>
  <si>
    <t>Realizacion de encuesta</t>
  </si>
  <si>
    <t>Direcion de planificacion</t>
  </si>
  <si>
    <t>Programacion de despacho, informe de monitoreo, informe de la satisfaccion, informe de resultado, cantidad de formularios, comunicaciónes</t>
  </si>
  <si>
    <t>Monitoreo diario del cumplimento de la frecuencia establecida y cierres de las unidades</t>
  </si>
  <si>
    <t>Departamento tecnico / la radio</t>
  </si>
  <si>
    <t>Despacho y control de autobuses</t>
  </si>
  <si>
    <t>Cantidad de autobuses que cuentan con un dispositivos de seguridad (Camaras,GPS,Cobroelectronico,WIFI, Radio)</t>
  </si>
  <si>
    <t xml:space="preserve">Monitorear cumplimiento de los servicios especiales </t>
  </si>
  <si>
    <t>Eje Estratégico: 2 . Sostenibilidad de la Eficiancia Operativa.</t>
  </si>
  <si>
    <t>Objetivo Estrategico: 2. Asegurar la continuidad de las operaciones para el servicio del transporte, acorde a los estándares de mantenimiento y supervisión.</t>
  </si>
  <si>
    <t>Asegurada el cumplimento de las responsabilidades asignadas al personal de transportación</t>
  </si>
  <si>
    <t>Supervision al personal de transportacion (Vestimenta, licencia)</t>
  </si>
  <si>
    <t>Porcentaje de cumplimiento del plan de supervisión.</t>
  </si>
  <si>
    <t xml:space="preserve">Informe de supervision </t>
  </si>
  <si>
    <t xml:space="preserve">Realización de operativos para detección de licencias vencidas. </t>
  </si>
  <si>
    <t>Dir Oper- / Dir. Mant. V.</t>
  </si>
  <si>
    <t>Inspección uso de vestimenta adecuada y equipo de seguridad en operaciones y talleres</t>
  </si>
  <si>
    <t>Socializacion con personal de supervision sobre tareas asignadas</t>
  </si>
  <si>
    <t>Supervision</t>
  </si>
  <si>
    <t>Inspeccion ( Estado fisico de autobuses, Higiene, validadadores automaticos y pasimetros,colisiones o incidentes Operaciones de los Autobuses)</t>
  </si>
  <si>
    <t xml:space="preserve">Cantidad de supervisiones realizadas al cumplimiento de la frecuencia de despacho de autobuses </t>
  </si>
  <si>
    <t>Jornada de inspección de frecuencia de unidades por despacho.</t>
  </si>
  <si>
    <t>Dir. Oper.</t>
  </si>
  <si>
    <t xml:space="preserve">Cantidad de supervisiones realizadas al cumplimiento de la ruta de autobuses </t>
  </si>
  <si>
    <t>Jornada de inspección de frecuencia de unidades en ruta.</t>
  </si>
  <si>
    <t xml:space="preserve">Cantidad de supervisiones a las condiciones de los autobuses </t>
  </si>
  <si>
    <t>Inspeccion diaria de higieniacion la unidades.</t>
  </si>
  <si>
    <t>Cantidad de inspecciones de estados fisicos</t>
  </si>
  <si>
    <t>Jornada de inspección del estado físico y funcionamiento de las unidades.</t>
  </si>
  <si>
    <t>Cantidad de supervisiones a las operaciones de los autobuses</t>
  </si>
  <si>
    <t>Monitoreo y análisis diarios de las operaciones de los autobuses.</t>
  </si>
  <si>
    <t>cantidad de inspecciones de colisiones o incidentes de unidades</t>
  </si>
  <si>
    <t>Levantamiento de colisiones o incidentes y seguimientos a casos.</t>
  </si>
  <si>
    <t>Cantidad de levantamiento fisico de validadores autom y pasimetros</t>
  </si>
  <si>
    <t>Realización de operativos de validadores autom. y pasímetros.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</si>
  <si>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</si>
  <si>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</si>
  <si>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</si>
  <si>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</si>
  <si>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</si>
  <si>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</si>
  <si>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</si>
  <si>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</si>
  <si>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</si>
  <si>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Asegurado el funcionamiento del parque vehicular</t>
  </si>
  <si>
    <t>Mantenimiento preventivo del parque vehicular</t>
  </si>
  <si>
    <t xml:space="preserve">Cantidad de autobuses que cumplen con el plan de mantenimiento preventivo </t>
  </si>
  <si>
    <t>Reporte de mantenimiento preventivo</t>
  </si>
  <si>
    <t>Direccion de Mantenimiento Vehicular</t>
  </si>
  <si>
    <t>Elaborar el plan de mantenimiento</t>
  </si>
  <si>
    <t>MANTENIMIENTO VEHICULAR</t>
  </si>
  <si>
    <t xml:space="preserve">Implementar un plan </t>
  </si>
  <si>
    <t>Dar seguimiento al cumplimiento del plan</t>
  </si>
  <si>
    <t>Elaborar reporte de mantenimiento</t>
  </si>
  <si>
    <t>Mantenimiento correctivo del parque vehicular</t>
  </si>
  <si>
    <t>Porcentaje de mantenimiento correctivo realizado en el tiempo pautado</t>
  </si>
  <si>
    <t xml:space="preserve">Reporte de mantenimiento correctivo   </t>
  </si>
  <si>
    <t>Reportar el desperfecto del vehiculo</t>
  </si>
  <si>
    <t xml:space="preserve">Direccion de Operaciones </t>
  </si>
  <si>
    <t>Realizar diagnostico</t>
  </si>
  <si>
    <t>Porcentaje de mantenimiento correctivo que cumple con los requerimientos tecnicos establecidos</t>
  </si>
  <si>
    <t>Elaborar orden de servicio para el mantenimiento correctivo (taller externo), asignar a un tecnico para su reparacion (interno)</t>
  </si>
  <si>
    <t>DA / DF / Dept. Seguridad</t>
  </si>
  <si>
    <t>Dar seguimiento y/o revisar las reparaciones</t>
  </si>
  <si>
    <t>Estrategia: 1. Normalización y gestión de la calidad institucional</t>
  </si>
  <si>
    <t>POR ASIGNAR</t>
  </si>
  <si>
    <t>Estandarizacion de la gestion institucional</t>
  </si>
  <si>
    <t>Implementación de los procesos</t>
  </si>
  <si>
    <t>Porcentaje de procesos implementados</t>
  </si>
  <si>
    <t>Manual de políticas y procedimientos, resolución aprobadas, Informe sobre cantidad de procesos documentados, Informe de auditoría, comunicación, Fotos, Listado de asistencia, Informe del Mapa de procesos, (Especificaciones)</t>
  </si>
  <si>
    <t>Dirección de planificación y desarrollo</t>
  </si>
  <si>
    <t>Realizar análisis de alineamiento entre el PEI, POA y los procesos de gestion.</t>
  </si>
  <si>
    <t>Todas las direcciones</t>
  </si>
  <si>
    <t xml:space="preserve">Porcentaje de procesos auditados </t>
  </si>
  <si>
    <t>Actualizar mapa de proceso</t>
  </si>
  <si>
    <t>Documentar y validar los procesos</t>
  </si>
  <si>
    <t>Implementar los procesos</t>
  </si>
  <si>
    <t>Realizar auditorías de los procesos en todas las áreas</t>
  </si>
  <si>
    <t>Dar seguimiento a las mejoras recomendadas</t>
  </si>
  <si>
    <t>Realizar informes de auditorías y socialización con las áreas</t>
  </si>
  <si>
    <t>Aplicación de encuesta de satisfacción al usuario de transporte OMSA</t>
  </si>
  <si>
    <t>Porcentaje de cumplimiento del tiempo de entrega de los resultados de la encuesta</t>
  </si>
  <si>
    <t>Informe de satisfacción ciudadana</t>
  </si>
  <si>
    <t>Coordinar la logística para realización de encuestas</t>
  </si>
  <si>
    <t xml:space="preserve">Capacitar a los encuestadores </t>
  </si>
  <si>
    <t>Realizar la encuesta</t>
  </si>
  <si>
    <t>Procesar y analizar la información</t>
  </si>
  <si>
    <t xml:space="preserve">Elaborar informe de las encuestas </t>
  </si>
  <si>
    <t>Aplicación de Etiquetado autobuses OMSA</t>
  </si>
  <si>
    <t xml:space="preserve">Porcentaje de cumplimiento de etiquetado </t>
  </si>
  <si>
    <t>Informe de finalización y cumplimiento de etiquetado de autobuses</t>
  </si>
  <si>
    <t>Coordinar la logística de etiquetado</t>
  </si>
  <si>
    <t>levantar la información de autobuses a etiquetar</t>
  </si>
  <si>
    <t>realizar etiquetado</t>
  </si>
  <si>
    <t>elaborar informe de etiquetado</t>
  </si>
  <si>
    <t>Informe semestral 2024</t>
  </si>
  <si>
    <t>Porcentaje de cumplimiento del tiempo de entrega del Informe Semestral 2024</t>
  </si>
  <si>
    <t>Informe semestral de la institución 2024</t>
  </si>
  <si>
    <t>Levantar y copilar las informaciones del informe semestral</t>
  </si>
  <si>
    <t>Validar las informaciones</t>
  </si>
  <si>
    <t>Elaborar informe</t>
  </si>
  <si>
    <t>Remitir informe</t>
  </si>
  <si>
    <t>Elaboración del POA 2025</t>
  </si>
  <si>
    <t>Porcentaje de cumplimiento del montaje de actividad y tiempo de elaboración POA 2025</t>
  </si>
  <si>
    <t>Informe del POA 2025</t>
  </si>
  <si>
    <t>Elaborar la agenda para la elaboración del POA 2024</t>
  </si>
  <si>
    <t>Preparar la logística para la elaboración del POA 2024</t>
  </si>
  <si>
    <t>Elaborar el POA 2024</t>
  </si>
  <si>
    <t>Elaborar el documento del POA 2024</t>
  </si>
  <si>
    <t>Socializar el POA 2024</t>
  </si>
  <si>
    <t>Monitoreo y evaluación POA 2024</t>
  </si>
  <si>
    <t>Porcentaje de las acciones planificadas con seguimiento</t>
  </si>
  <si>
    <t>Informe de monitoreo POA 2024</t>
  </si>
  <si>
    <t>Elaborar la programación para el monitoreo y evaluación</t>
  </si>
  <si>
    <t>Porcentaje de recomendaciones con seguimiento</t>
  </si>
  <si>
    <t>Socializar la programación con los encargados de unidades</t>
  </si>
  <si>
    <t>Realizar el monitoreo de evaluación</t>
  </si>
  <si>
    <t>Elaborar el informe de monitoreo y evaluación</t>
  </si>
  <si>
    <t>Socializar los resultados del informe de evaluación</t>
  </si>
  <si>
    <t xml:space="preserve">Dar seguimiento a los resultados del informe </t>
  </si>
  <si>
    <t>Memoria Anual institucional 2024</t>
  </si>
  <si>
    <t>Porcentaje de cumplimiento del tiempo de entrega de la memoria anual</t>
  </si>
  <si>
    <t>Informe de la memoria Anual Institucional 2024</t>
  </si>
  <si>
    <t>Levantar y copilar las informaciones de la memoria</t>
  </si>
  <si>
    <t>Elaborar la memoria</t>
  </si>
  <si>
    <t xml:space="preserve">Remitir la memoria anual </t>
  </si>
  <si>
    <t>Identificado el personal con la cultura institucional</t>
  </si>
  <si>
    <t>Sensibilización de los elementos simbólicos de la cultura (Historia insitucional, imagen logotipica y cromática)</t>
  </si>
  <si>
    <t xml:space="preserve">Porcentaje de empleados que conocen la imagen simbólica – logo y acciones relevantes de la institucion. </t>
  </si>
  <si>
    <t>Informe de evaluación del conocimiento de los elementos simbólicos de la cultura, Resultado de la encuesta de los conocimientos simbólicos de la cultura</t>
  </si>
  <si>
    <t xml:space="preserve">Elaborar el plan para dar a conocer los elementos simbólicos de la cultura </t>
  </si>
  <si>
    <t>Preparar la logística</t>
  </si>
  <si>
    <t>Implementar el plan</t>
  </si>
  <si>
    <t>Satisfecho los requerimientos de los órganos rectores del estado</t>
  </si>
  <si>
    <t xml:space="preserve">Reporte de cumplimiento a los indicadores de Gobierno </t>
  </si>
  <si>
    <t>Porcentaje de cumplimiento indicador de NOBACI</t>
  </si>
  <si>
    <t xml:space="preserve">Informe del sistema </t>
  </si>
  <si>
    <t xml:space="preserve">Recopilar información </t>
  </si>
  <si>
    <t>Porcentaje de cumplimiento indicador de SISMAP</t>
  </si>
  <si>
    <t>Capture de pantalla</t>
  </si>
  <si>
    <t>Validar y reportar las información</t>
  </si>
  <si>
    <t>Cargar informaciones</t>
  </si>
  <si>
    <t xml:space="preserve">Dar seguimiento </t>
  </si>
  <si>
    <t xml:space="preserve">Porcentaje de cumplimiento indicador ICI - INDICE DE CONTROL INTERNO </t>
  </si>
  <si>
    <t>Eje Estratégico: Fortalecimiento Institucional</t>
  </si>
  <si>
    <t>PLAN OPERATIVO ANUAL (POA),</t>
  </si>
  <si>
    <t>DIRECCIÓN DE RECURSOS HUMANOS</t>
  </si>
  <si>
    <t>Indicador de Producto</t>
  </si>
  <si>
    <t>Linea Base</t>
  </si>
  <si>
    <t>METAS POR TRIMESTRE</t>
  </si>
  <si>
    <t>Abr/Jun</t>
  </si>
  <si>
    <t>Ene-Mar</t>
  </si>
  <si>
    <t>Abr-Jun</t>
  </si>
  <si>
    <t>Jul-Sep</t>
  </si>
  <si>
    <t>Oct Dic</t>
  </si>
  <si>
    <t>Mejorado el desempeño de los Empleados en el ejercicio de sus funciones</t>
  </si>
  <si>
    <t>Capacitación al Personal</t>
  </si>
  <si>
    <t>Porcentaje de Empleados capacitados</t>
  </si>
  <si>
    <t>Diagnóstico de Necesidades, Plan y Programa de Capacitación, Cursos y Talleres, Informe Evaluación de los resultados de Capacitación, Listado de Asistencia</t>
  </si>
  <si>
    <t>Dirección de Recursos Humanos</t>
  </si>
  <si>
    <t>Detectar las necesidades de Capacitación</t>
  </si>
  <si>
    <t>x</t>
  </si>
  <si>
    <t>Porcentaje de Empleados satisfecho con la Capacitación</t>
  </si>
  <si>
    <t>Diseñar  Plan de Capacitación basado en el desarrollo de competencias según necesidades detectadas</t>
  </si>
  <si>
    <t xml:space="preserve">Dar a conocer el programa de Capacitacion </t>
  </si>
  <si>
    <t>Diseñar programa de Certificación de Conductores de Autobus</t>
  </si>
  <si>
    <t>Porcentaje de cumplimiento programa de Pasantia Empresarial</t>
  </si>
  <si>
    <t>Implementar programa de Pasantia Empresarial</t>
  </si>
  <si>
    <t>Porcentaje de Capacitaciones que se le mide su impacto en el trabajo</t>
  </si>
  <si>
    <t>N-D</t>
  </si>
  <si>
    <r>
      <t xml:space="preserve">100% de las que poseen </t>
    </r>
    <r>
      <rPr>
        <b/>
        <sz val="12"/>
        <color indexed="8"/>
        <rFont val="Calibri"/>
        <family val="2"/>
      </rPr>
      <t>24hrs</t>
    </r>
    <r>
      <rPr>
        <sz val="12"/>
        <color indexed="8"/>
        <rFont val="Calibri"/>
        <family val="2"/>
      </rPr>
      <t>. o más</t>
    </r>
  </si>
  <si>
    <t>Dar seguimiento y Desarrollar el Plan de Capacitación y cumplir con el programa de certificacion de Conductores de Autobus</t>
  </si>
  <si>
    <t>Realizar jornada de integracion para el personal.</t>
  </si>
  <si>
    <t>Reclutamiento  y Selección de Personal</t>
  </si>
  <si>
    <t>Porcentaje de Personal reclutado  acorde con la competencia</t>
  </si>
  <si>
    <t>Solicitud Perfiles de puestos requeridos, Plan de Reclutamiento (Necesidades, puesto y competencias), Relación de convocatorias a reclutar, Informe Candidatos Elegibles y Reprobados.</t>
  </si>
  <si>
    <r>
      <rPr>
        <i/>
        <sz val="12"/>
        <color rgb="FF000000"/>
        <rFont val="Calibri"/>
        <family val="2"/>
      </rPr>
      <t xml:space="preserve">Seleccionar un segmento de las vacantes para ser completadas a traves de concursos internos y externos de acuerdo con las competencias.  </t>
    </r>
    <r>
      <rPr>
        <sz val="12"/>
        <color rgb="FF000000"/>
        <rFont val="Calibri"/>
        <family val="2"/>
      </rPr>
      <t xml:space="preserve">                    </t>
    </r>
  </si>
  <si>
    <t xml:space="preserve">Asegurar que a los candidatos seleccionados se les realice las evaluaciones  correspondientes (Psicológicas, Técnicas y Pre ocupacionales).  </t>
  </si>
  <si>
    <r>
      <rPr>
        <i/>
        <sz val="12"/>
        <color rgb="FF000000"/>
        <rFont val="Calibri"/>
        <family val="2"/>
      </rPr>
      <t>Ejecutar el proceso de Induccion de personal de nuevo Ingreso.</t>
    </r>
    <r>
      <rPr>
        <sz val="12"/>
        <color rgb="FF00000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              </t>
    </r>
  </si>
  <si>
    <t xml:space="preserve">Elaborar informe de Reclutamiento y Selección </t>
  </si>
  <si>
    <t>Evaluación del Desempeño</t>
  </si>
  <si>
    <t>Porcentaje de Empleados evaluados</t>
  </si>
  <si>
    <t>Relación de Acuerdos, Evaluación del Desempeño, Informe revisión cumplimiento de las metas, Relación Personal evaluado</t>
  </si>
  <si>
    <t>Realizar levantamiento del personal evaluado y ejecutar jornadas de socializacion sobre el proceso de evaluacion.</t>
  </si>
  <si>
    <t>Realizar convocatoria para el inicio de las evaluaciones del desempeno por competencias para el 2024.</t>
  </si>
  <si>
    <t>Remitir al MAP para aprobacion de plantillas de Reporte de Acuerdos de desempeno actualizada ano 2023.</t>
  </si>
  <si>
    <t xml:space="preserve">Recibir y revisar los formularios de Evaluacion del Desempeno y elaborar informe. </t>
  </si>
  <si>
    <t>Desarrollo Empleado</t>
  </si>
  <si>
    <t>Cantidad de Empleados a cubrir vacante</t>
  </si>
  <si>
    <t>Aperturar  Concursos</t>
  </si>
  <si>
    <t>Detectar  necesidades Plaza Vacantes para aperturar  Concursos.</t>
  </si>
  <si>
    <t>Abrir y dar seguimiento a los Concursos</t>
  </si>
  <si>
    <t>Elaborar informe de resultados del Concurso</t>
  </si>
  <si>
    <t>Seguridad y Salud Ocupacional</t>
  </si>
  <si>
    <t>Porcentaje de implementación del Plan SST</t>
  </si>
  <si>
    <t>Plan de Seguridad y Salud en el Trabajo, Informe levantamiento y Auditorías de Riesgos, Reportes e informes Acciones de Prevención y Mejoras, Informe y Minuta Comité Mixto de Seguridad y Salud en el Trabajo "SISTAP"</t>
  </si>
  <si>
    <t>Elaborar  e implementar Plan de Seguridad y Salud Ocupacional</t>
  </si>
  <si>
    <t>Realizar inspecciones para el levantamiento de las condiciones insegura en el Ambiente Laboral.</t>
  </si>
  <si>
    <t>Elaborar charlas en tema de salud y seguridad y/o prevencion en el trabajo, y capacitar las brigadas de emergencias.</t>
  </si>
  <si>
    <t>Realizar jornadas de Salud</t>
  </si>
  <si>
    <t>Elaborar informe de resultados del Plan de Seguridad y Salud en el Trabajo.</t>
  </si>
  <si>
    <t>Beneficios a los Empleados</t>
  </si>
  <si>
    <t xml:space="preserve"> Porcentaje de Empleados que reciben Plan de Beneficios</t>
  </si>
  <si>
    <t>Libramientos de Pagos</t>
  </si>
  <si>
    <t>Elaboración y Revisión Plan de Beneficios</t>
  </si>
  <si>
    <t xml:space="preserve">Aplicar cumplimiento del reglamento interno del personal (RIP). </t>
  </si>
  <si>
    <t>Instrumentar y Ejecutar las Remuneraciones y Beneficios o Incentivos en tiempo oportuno.</t>
  </si>
  <si>
    <t>Dirección Financiera / Dirección Administrativa</t>
  </si>
  <si>
    <t>Elaborar informe de resultados.</t>
  </si>
  <si>
    <t>Registro y Control de los Empleados</t>
  </si>
  <si>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 xml:space="preserve"> Nivel de Absentismo</t>
    </r>
  </si>
  <si>
    <t xml:space="preserve">Reporte de biométrico, Expediente de Personal, Informe de Rotación </t>
  </si>
  <si>
    <t>Mantener actualizado el Sistema de Nomina .</t>
  </si>
  <si>
    <t>Mantener actualizado el Registro de Asistencia y Puntualidad.</t>
  </si>
  <si>
    <r>
      <rPr>
        <sz val="12"/>
        <color indexed="10"/>
        <rFont val="Calibri"/>
        <family val="2"/>
      </rPr>
      <t>*</t>
    </r>
    <r>
      <rPr>
        <sz val="12"/>
        <color indexed="8"/>
        <rFont val="Calibri"/>
        <family val="2"/>
      </rPr>
      <t xml:space="preserve"> Índice de Rotación </t>
    </r>
  </si>
  <si>
    <t>Actualizar expediente de Personal</t>
  </si>
  <si>
    <t>Dar seguimiento a los Empleados carnetizado y uniformado</t>
  </si>
  <si>
    <t>Empleados Carnetizados y Uniformados</t>
  </si>
  <si>
    <t xml:space="preserve">Porcentaje de Empleados uniformados </t>
  </si>
  <si>
    <t>Registro  entrega de Uniformes y Carnets</t>
  </si>
  <si>
    <t>Dar seguimiento al sistema de digitalizacion de expedientes de Empleados</t>
  </si>
  <si>
    <t>Dirección de Tecnología</t>
  </si>
  <si>
    <t>Porcentaje de Empleados carnetizados</t>
  </si>
  <si>
    <t>Realizar inventario de Empleados con Uniforme y Carnet</t>
  </si>
  <si>
    <t>Todas las Direcciones</t>
  </si>
  <si>
    <t>FO-PLAN-56</t>
  </si>
  <si>
    <t>REVISION: N/A</t>
  </si>
  <si>
    <t>AÑO 2024</t>
  </si>
  <si>
    <t>Eje Estratégico III: Fortalecimiento de los procesos internos.</t>
  </si>
  <si>
    <t>Objetivo Estratégico III: Asegurar la eficiencia, eficacia y calidad de la gestion institucional, con una orientacon a resultados y estandares establecidos.</t>
  </si>
  <si>
    <t>Estrategia: Eficientizacion de la gestion administrativa y financiera.</t>
  </si>
  <si>
    <t>Satisfecho los requerimiento de las unidades funcionales para la realizacion del trabajo</t>
  </si>
  <si>
    <t>Rehabilitacion de Areas físicas</t>
  </si>
  <si>
    <t xml:space="preserve">Porcentaje de áreas fisicas rehabilitadas </t>
  </si>
  <si>
    <t>100% de las aprobadas</t>
  </si>
  <si>
    <t>Informe de ejecucion de areas rehabilitadas</t>
  </si>
  <si>
    <t>Direccion Administrativa</t>
  </si>
  <si>
    <t>Realizar el levantamiento de areas fisicas</t>
  </si>
  <si>
    <t>DA/DF</t>
  </si>
  <si>
    <t>Realizar el diagnostico situacion de las areas fisicas</t>
  </si>
  <si>
    <t xml:space="preserve">Elaborar el plan de rehabilitacion </t>
  </si>
  <si>
    <t>Iniciar el proceso de rehabilitacion interno y/o de compras del servicio de rehabilitacion en base a los umbrales de compra</t>
  </si>
  <si>
    <t xml:space="preserve">Realizar la rehabilitacion y/o supervisar la rehabilitacion de las areas </t>
  </si>
  <si>
    <t>Elaborar el informe resultado final</t>
  </si>
  <si>
    <t>Limpieza y reforzamiento de espacios</t>
  </si>
  <si>
    <t>Porcentaje de espacios funcionales mejorados que cuentan con las condiciones requeridas</t>
  </si>
  <si>
    <t>Registro del plan de limpieza y reforzamiento (listado de cotejos de la supervision, plan de limpieza y reforzamiento, fotos)</t>
  </si>
  <si>
    <t xml:space="preserve">Elaborar el plan de limpieza y reforzamiento </t>
  </si>
  <si>
    <t>DF</t>
  </si>
  <si>
    <t>Porcentaje de area fumigadas</t>
  </si>
  <si>
    <t>Certificacion recepcion de servicio/registro de contrato y fotos</t>
  </si>
  <si>
    <t>Supervisar la implementacion del plan</t>
  </si>
  <si>
    <t>Registrar los resultados de la implementacion del plan</t>
  </si>
  <si>
    <t>Adquisicion,  Equipamiento, mobiliario e Insumos en los tiempos acordados</t>
  </si>
  <si>
    <t>Porcentaje de Equipamientos Adquiridos</t>
  </si>
  <si>
    <t xml:space="preserve">Registro de adquisicion y entrega de equipamiento, mobiliarios e insumos </t>
  </si>
  <si>
    <t>Realizar el levantamiento de necesidades</t>
  </si>
  <si>
    <t xml:space="preserve"> DF</t>
  </si>
  <si>
    <t>Porcentaje de Mobiliarios Adquiridos</t>
  </si>
  <si>
    <t xml:space="preserve">Elaborar el plan de adquisicion </t>
  </si>
  <si>
    <t>Porcentaje de Insumos Adquiridos</t>
  </si>
  <si>
    <t>Distribucion de equipamiento, mobiliario e insumos</t>
  </si>
  <si>
    <t>Despacho de combustible</t>
  </si>
  <si>
    <t>Cantidad de galones de gasolina despachados</t>
  </si>
  <si>
    <t>Determinar la necesidad de combustible</t>
  </si>
  <si>
    <t>DG/DF</t>
  </si>
  <si>
    <t>Cantidad de galones de gasoil despachados</t>
  </si>
  <si>
    <t>Despachar el combustible</t>
  </si>
  <si>
    <t>Cantidad de galones de gas GLP adquiridos</t>
  </si>
  <si>
    <t>Certificacion recepcion  servicio/orden de compra</t>
  </si>
  <si>
    <t>Llevar registro de despacho de combustible</t>
  </si>
  <si>
    <t>Mantenimiento Correctivo y Preventivo de Vehiculos Livianos</t>
  </si>
  <si>
    <t>Porcentaje de vehiculos con mantenimiento preventivo</t>
  </si>
  <si>
    <t>Registro de mantenimiento vehicular</t>
  </si>
  <si>
    <t>Elaborar el plan de mantenimiento de vehiculos livianos</t>
  </si>
  <si>
    <t>DG/DF/DM</t>
  </si>
  <si>
    <t>Porcentaje de unidades con mantenimiento correctivo</t>
  </si>
  <si>
    <t>Elaborar registro de plan de mantenimiento implementado</t>
  </si>
  <si>
    <t xml:space="preserve">Servicios  de alquiler, acondicionamiento y mantenimiento  </t>
  </si>
  <si>
    <t>Cantidad de Plantas electricas con mantenimiento preventivo</t>
  </si>
  <si>
    <t>Registro/Certificacion de Recepcion de Obra o contratos de alquileres (Fotos).</t>
  </si>
  <si>
    <t>Elaborar plan de mantenimiento de  las plantas electricas</t>
  </si>
  <si>
    <t xml:space="preserve">Realizar proceso de compras para contratación del servicio </t>
  </si>
  <si>
    <t>Implementar el plan de mantenimiento plantas electricas</t>
  </si>
  <si>
    <t xml:space="preserve">Cantidad de   plantas electricas alquiladas </t>
  </si>
  <si>
    <t>Implementar el plan alquileres y acondicionamientos</t>
  </si>
  <si>
    <t xml:space="preserve">Cantidad de baños y oficinas moviles alquiladas </t>
  </si>
  <si>
    <t xml:space="preserve">porcentaje de aires acondicionados en condiciones optimas  </t>
  </si>
  <si>
    <t xml:space="preserve">Realizar el diagnostico </t>
  </si>
  <si>
    <t xml:space="preserve">Elaborar  informe </t>
  </si>
  <si>
    <t>Cumplimiento del PACC</t>
  </si>
  <si>
    <t>Elaborar el PACC</t>
  </si>
  <si>
    <t>DA</t>
  </si>
  <si>
    <t>Implementar el PACC</t>
  </si>
  <si>
    <t>Elaborar los informes de ejecucion del PACC</t>
  </si>
  <si>
    <t>Objetivo  Estrategico III. Asegurar la Efeciencia, Eficacia y la Calidad de la Gestión Institucional, con una Orientación a Resultados y Estandares establecidos.</t>
  </si>
  <si>
    <t>En/Mar</t>
  </si>
  <si>
    <t>Estandarizada la gestión institucional</t>
  </si>
  <si>
    <t>Elaboracion de Documentos Legales</t>
  </si>
  <si>
    <t xml:space="preserve">Porcentaje de documentos que cumplen con las normas establecidas </t>
  </si>
  <si>
    <t>Documento legal elaborado</t>
  </si>
  <si>
    <t>Direccion Juridica</t>
  </si>
  <si>
    <t>Identificar la necesidad para la elaboracion del documento legal correspondiente</t>
  </si>
  <si>
    <t>Todas las unidades</t>
  </si>
  <si>
    <t xml:space="preserve">Elaborar el documento legal </t>
  </si>
  <si>
    <t xml:space="preserve">Analizar su consistencia con las normativas existentes </t>
  </si>
  <si>
    <t>Porcentaje de documentos elaborados en el tiempo establecido</t>
  </si>
  <si>
    <t xml:space="preserve">Notarizar el documento en caso que aplique </t>
  </si>
  <si>
    <t xml:space="preserve">Emitir el documento </t>
  </si>
  <si>
    <t xml:space="preserve">Registrar el documento </t>
  </si>
  <si>
    <t>Manejo de Litigios</t>
  </si>
  <si>
    <t xml:space="preserve">Porcentaje de casos que se instrumentaron acorde a los requerimientos legales </t>
  </si>
  <si>
    <t>Expediente de casos</t>
  </si>
  <si>
    <t>Recibir y/o enviar la notificacion del caso</t>
  </si>
  <si>
    <t>Preparar el expediente del caso</t>
  </si>
  <si>
    <t>Asignar el caso al abogado correspondiente</t>
  </si>
  <si>
    <t>Dar seguimiento a la evolucion del caso</t>
  </si>
  <si>
    <t>Archivar la documentacion del cierre del caso</t>
  </si>
  <si>
    <t>Asesoria y/o opiniones legales</t>
  </si>
  <si>
    <t>Porcentaje de opiniones que se emiten acorde a las normativas legales</t>
  </si>
  <si>
    <t>Emision escrita de las opiniones</t>
  </si>
  <si>
    <t xml:space="preserve">Recepcion y analisis de la solicitud de asesoria o opinion </t>
  </si>
  <si>
    <t>Remision de la opinion legal</t>
  </si>
  <si>
    <t xml:space="preserve">Archivar los documentos </t>
  </si>
  <si>
    <t>Manejo de casos de accidentes</t>
  </si>
  <si>
    <t>Porcentaje de casos que cumplen con el protocolo de manejo establecido</t>
  </si>
  <si>
    <t>Comunicación al seguro, Acta policial, Formulario de reporte</t>
  </si>
  <si>
    <t xml:space="preserve">Elaborar reporte de accidentes </t>
  </si>
  <si>
    <t>Remitir el reporte a la DIGESETT</t>
  </si>
  <si>
    <t>Tramitar al seguro el acta policial</t>
  </si>
  <si>
    <t>Estrategia: III. Mejoramiento de la infraestructura tecnológica</t>
  </si>
  <si>
    <t xml:space="preserve">Meta </t>
  </si>
  <si>
    <t>Asegurados los Servicios tecnológicos
redundantes como soporte al desempeño de la institución</t>
  </si>
  <si>
    <t xml:space="preserve">Instalacion de equipos tecnologicos </t>
  </si>
  <si>
    <t>Porcentaje de equipos instalados</t>
  </si>
  <si>
    <t xml:space="preserve">Informe </t>
  </si>
  <si>
    <t xml:space="preserve">Direccion de Tecnologia </t>
  </si>
  <si>
    <t>evaluar la necesidad del usuario</t>
  </si>
  <si>
    <t>todas las direcciones</t>
  </si>
  <si>
    <t>configurar el equipo</t>
  </si>
  <si>
    <t>asignacion de equipo al usuario</t>
  </si>
  <si>
    <t>Registrar la asignacion al inventario</t>
  </si>
  <si>
    <t xml:space="preserve">instalar el equipo </t>
  </si>
  <si>
    <t xml:space="preserve">Adquisión de Servicios y Licencias Informaticas  </t>
  </si>
  <si>
    <t xml:space="preserve">Porcentaje de Servicios y licencias Contratados </t>
  </si>
  <si>
    <t>Solicitud de Licencias</t>
  </si>
  <si>
    <t>Instalación de Licencias</t>
  </si>
  <si>
    <t>TIC y Administrativo</t>
  </si>
  <si>
    <t>Mantenimiento en infraestructura de redes</t>
  </si>
  <si>
    <t>Porcentaje de cumplimiento al plan de mantenimiento</t>
  </si>
  <si>
    <t xml:space="preserve">Informe  </t>
  </si>
  <si>
    <t>1</t>
  </si>
  <si>
    <t>Retructurar el cableado UTP Y Fibra Optica)</t>
  </si>
  <si>
    <t xml:space="preserve">Tic </t>
  </si>
  <si>
    <t>2</t>
  </si>
  <si>
    <t>Despreglar Internet WIFI en todos los modulos y edificios</t>
  </si>
  <si>
    <t>3</t>
  </si>
  <si>
    <t>administrar los servidores</t>
  </si>
  <si>
    <t xml:space="preserve">Seguridad de la informacion </t>
  </si>
  <si>
    <t>Porcentaje de informaciones protegidas</t>
  </si>
  <si>
    <t>Informe del backup</t>
  </si>
  <si>
    <t>Levantamiento de la informacion a respaldar del equipo</t>
  </si>
  <si>
    <t>Realizar BACKUP base de datos y sistemas de informacion</t>
  </si>
  <si>
    <t xml:space="preserve">Guardar el Backup en un medio externo </t>
  </si>
  <si>
    <t>Optimizados los Sistemas
como soporte a los objetivos
estratégicos de la institución</t>
  </si>
  <si>
    <t>Automatizacion de procesos</t>
  </si>
  <si>
    <t>Porcentaje de procesos automatizados</t>
  </si>
  <si>
    <t>Informe</t>
  </si>
  <si>
    <t>Analizar la solicitud de desarrollo de software</t>
  </si>
  <si>
    <t>Operaciones, Tesoreria</t>
  </si>
  <si>
    <t>Realizar el levantamiento de necesidad</t>
  </si>
  <si>
    <t>Desarrollar y/o adquirir y/o subcontratar el servicio de desarrollo de software</t>
  </si>
  <si>
    <t xml:space="preserve">Implementar y/o dar seguimiento a la misma </t>
  </si>
  <si>
    <t>Capacitar al personal sobre manejo del software</t>
  </si>
  <si>
    <t xml:space="preserve">Dar seguimiento y mantenimiento </t>
  </si>
  <si>
    <t>Actualizacion de sistemas</t>
  </si>
  <si>
    <t>Porcentaje de actualizaciones del sistema</t>
  </si>
  <si>
    <t xml:space="preserve">Evaluar los Sistemas a actualizarse </t>
  </si>
  <si>
    <t>Se actualiza el sistema correspondiente</t>
  </si>
  <si>
    <t xml:space="preserve">Atencion de soporte a usuarios </t>
  </si>
  <si>
    <t>Porcentaje de satisfaccion de los usarios</t>
  </si>
  <si>
    <r>
      <t xml:space="preserve">Resultado de encuesta e </t>
    </r>
    <r>
      <rPr>
        <sz val="11"/>
        <rFont val="Calibri"/>
        <family val="2"/>
        <scheme val="minor"/>
      </rPr>
      <t>informe</t>
    </r>
    <r>
      <rPr>
        <sz val="11"/>
        <color theme="1"/>
        <rFont val="Calibri"/>
        <family val="2"/>
        <scheme val="minor"/>
      </rPr>
      <t xml:space="preserve"> </t>
    </r>
  </si>
  <si>
    <t>Analizar la demanda del soporte</t>
  </si>
  <si>
    <t xml:space="preserve">Programar y brindar el soporte </t>
  </si>
  <si>
    <t>Realizar el reporte del soporte</t>
  </si>
  <si>
    <t xml:space="preserve">Aplicar la encuesta de satisfaccion </t>
  </si>
  <si>
    <t>Valorada positivamente la imagen institucional de la OMSA</t>
  </si>
  <si>
    <t>Sintesis Periodisticas</t>
  </si>
  <si>
    <t>Cantidad de sintesis periodisticas</t>
  </si>
  <si>
    <t>Reporte de Sintesis</t>
  </si>
  <si>
    <t>Direccion de Comunicaciones</t>
  </si>
  <si>
    <t>Recopilacion de medios impresos y digitales</t>
  </si>
  <si>
    <t>Clasificar la noticia</t>
  </si>
  <si>
    <t>Elaborar indice de orden de importancia</t>
  </si>
  <si>
    <t>Remitir a los interesados</t>
  </si>
  <si>
    <t>Notas y ruedas de prensa</t>
  </si>
  <si>
    <t xml:space="preserve">Porcentaje de informaciones institucional reproducidas en medios masivos de comunicación </t>
  </si>
  <si>
    <t>Reporte de monitoreo de medios</t>
  </si>
  <si>
    <t xml:space="preserve">Identificar el tema de interes a comunicar </t>
  </si>
  <si>
    <t xml:space="preserve">Elaborar la nota </t>
  </si>
  <si>
    <t>Remitir y/o convocar a los medios</t>
  </si>
  <si>
    <t>Dar seguimiento de medios</t>
  </si>
  <si>
    <t>Elaborar reporte</t>
  </si>
  <si>
    <t>Media Tours</t>
  </si>
  <si>
    <t>Porcentaje de Media Tours</t>
  </si>
  <si>
    <t>Reporte de monitoreo de audiovisual</t>
  </si>
  <si>
    <t>Determinar el tema de interes para el media tour</t>
  </si>
  <si>
    <t>Identificar los medios para el media tour</t>
  </si>
  <si>
    <t>Gestionar la participacion en los medios</t>
  </si>
  <si>
    <t>Realizar el media tour</t>
  </si>
  <si>
    <t xml:space="preserve">Direccion General </t>
  </si>
  <si>
    <t>Elaborar reporte de los resultados de media tour</t>
  </si>
  <si>
    <t>Organización de eventos</t>
  </si>
  <si>
    <t>Porcentaje de eventos que cumplen con los requerimientos demandados</t>
  </si>
  <si>
    <t>Comunicación de Solicitud, Reporte de evidencia del evento</t>
  </si>
  <si>
    <t>Determinar los requerimientos de logistica del evento</t>
  </si>
  <si>
    <t>Unidades solicitantes</t>
  </si>
  <si>
    <t>Gestionar y/o organizar la logistica del evento</t>
  </si>
  <si>
    <t>Direccion Administrativo</t>
  </si>
  <si>
    <t>Supervisar y/o montar la logistica  del evento</t>
  </si>
  <si>
    <t>Convocar los participantes del evento</t>
  </si>
  <si>
    <t>Realizar el evento</t>
  </si>
  <si>
    <t>Elaborar reseña del evento</t>
  </si>
  <si>
    <t>Comunicación Interna</t>
  </si>
  <si>
    <t>Porcentaje de informaciones que llegan a los colaboradores internos</t>
  </si>
  <si>
    <t xml:space="preserve">Plan de comunicación interna, informe de resultado de las comunicaciones internas, </t>
  </si>
  <si>
    <t>Identificar las necesidades de los colaboradores</t>
  </si>
  <si>
    <t>Elaborar el plan de comunicación interna</t>
  </si>
  <si>
    <t>Implementar el Plan</t>
  </si>
  <si>
    <t xml:space="preserve">Dar seguimiento al plan </t>
  </si>
  <si>
    <t>Cambio de imagen</t>
  </si>
  <si>
    <t>PORCENTAGE DE IMPLEMENTACION DE PLAN DE CAMBIO DE IMAGEN</t>
  </si>
  <si>
    <t>Reporte de resultado de plan de cambio de imagen</t>
  </si>
  <si>
    <t>Elaborar solicitud</t>
  </si>
  <si>
    <t>Dirección  financiera/ Dirección de planificación</t>
  </si>
  <si>
    <t>Responsabilidad Social</t>
  </si>
  <si>
    <t>Cantidad de actividades de responsabilidad sociales</t>
  </si>
  <si>
    <t xml:space="preserve">Reporte de la actividad de responsabilidad social </t>
  </si>
  <si>
    <t xml:space="preserve">Determinar tipo de actividad </t>
  </si>
  <si>
    <t>Organizar la logistica de la actividad</t>
  </si>
  <si>
    <t>Convocar los participantes de la actividad</t>
  </si>
  <si>
    <t>Realizar la actividad</t>
  </si>
  <si>
    <t>Elaborar informe de la actividad social</t>
  </si>
  <si>
    <t>Plan de Redes Sociales</t>
  </si>
  <si>
    <t>Porcentaje de publicaciones en redes sociales</t>
  </si>
  <si>
    <t>Reporte de las redes sociales</t>
  </si>
  <si>
    <t xml:space="preserve">Determinar el contenido </t>
  </si>
  <si>
    <t xml:space="preserve">Elaborar el contenido </t>
  </si>
  <si>
    <t>Llevar el contenido a plataforma</t>
  </si>
  <si>
    <t>Cantidad de seguidores en redes sociales</t>
  </si>
  <si>
    <t>11.6k</t>
  </si>
  <si>
    <t>13k</t>
  </si>
  <si>
    <t>12k</t>
  </si>
  <si>
    <t xml:space="preserve">Elaborar reporte de los resultados </t>
  </si>
  <si>
    <t>Cantidad de reproduciones</t>
  </si>
  <si>
    <t>DIRECCIÓN DE OPERACIONES</t>
  </si>
  <si>
    <t>DIRECCIÓN DE SUPERVICION</t>
  </si>
  <si>
    <t>DIRECCIÓN DE MANTENIMIENTO</t>
  </si>
  <si>
    <t>DIRECCIÓN DE PLANIFICACION</t>
  </si>
  <si>
    <t>DIRECCIÓN DE JURIDICA</t>
  </si>
  <si>
    <r>
      <t xml:space="preserve">Eje Estratégico III: </t>
    </r>
    <r>
      <rPr>
        <sz val="12"/>
        <color rgb="FF000000"/>
        <rFont val="Calibri"/>
        <family val="2"/>
      </rPr>
      <t>Fortalecimiento de los Procesos Internos</t>
    </r>
  </si>
  <si>
    <r>
      <t xml:space="preserve">Objetivo Estratégico III:  </t>
    </r>
    <r>
      <rPr>
        <sz val="12"/>
        <color rgb="FF000000"/>
        <rFont val="Calibri"/>
        <family val="2"/>
      </rPr>
      <t>Asegurar la eficiencia, eficacia y calidad de la gestión Institucional, con una orientación a resultados estándares establecidos</t>
    </r>
  </si>
  <si>
    <r>
      <t xml:space="preserve">Estrategia III: </t>
    </r>
    <r>
      <rPr>
        <sz val="12"/>
        <color rgb="FF000000"/>
        <rFont val="Calibri"/>
        <family val="2"/>
      </rPr>
      <t xml:space="preserve">Fortalecimiento de la Gestión Humana </t>
    </r>
  </si>
  <si>
    <t>DIRECCIÓN DE TECNOLOGIA</t>
  </si>
  <si>
    <t xml:space="preserve">Cronograma </t>
  </si>
  <si>
    <t>Eficientizada la Ejecución del Gasto y la Inversion</t>
  </si>
  <si>
    <t>Conciliancion Bancaria</t>
  </si>
  <si>
    <t>Cantidad de conciliaciones</t>
  </si>
  <si>
    <t>Reporte de conciliacion bancaria</t>
  </si>
  <si>
    <t>Direccion Financiera</t>
  </si>
  <si>
    <t>N/A</t>
  </si>
  <si>
    <t>Conciliar los depositos con la remision del banco</t>
  </si>
  <si>
    <t>Elaborar el informe de conciliacion</t>
  </si>
  <si>
    <t>Preparacion de Estados Financieros</t>
  </si>
  <si>
    <t>Cantidad de Estados elaborados</t>
  </si>
  <si>
    <t>Informe y Reportes del sistema (SIGEF)</t>
  </si>
  <si>
    <t>Generar reporte del Sistema</t>
  </si>
  <si>
    <t>Verificar la ejecucion del gasto</t>
  </si>
  <si>
    <t xml:space="preserve">Recopilacion de informacion </t>
  </si>
  <si>
    <t>Cantidad de informes eleborado interno</t>
  </si>
  <si>
    <t>Elaborar y remitir informe</t>
  </si>
  <si>
    <t>Control de Efectivo</t>
  </si>
  <si>
    <t>Prcentaje de efectivo recaudado.</t>
  </si>
  <si>
    <t>Registros y verificacion de los depositos</t>
  </si>
  <si>
    <t>Preparacion del expediente</t>
  </si>
  <si>
    <t xml:space="preserve">Verificacion de los expedientes </t>
  </si>
  <si>
    <t>Solicitud de pago</t>
  </si>
  <si>
    <t>Elaboracion de orden de pago (Libramiento)</t>
  </si>
  <si>
    <t>Control de la existencia de activos</t>
  </si>
  <si>
    <t xml:space="preserve">Cantidad de invetario de activos </t>
  </si>
  <si>
    <t>Informe de inventario</t>
  </si>
  <si>
    <t>Monitoreos del sistema de inventario y registro</t>
  </si>
  <si>
    <t>Realizar inventario de los activos fijos (equipos, moviliarios, bienes buebles y planta fisica</t>
  </si>
  <si>
    <t>2.3.1.1.01</t>
  </si>
  <si>
    <t>Porcentaje de registro de inventario</t>
  </si>
  <si>
    <t>inventario de piezas y heramientas de los almacenes.</t>
  </si>
  <si>
    <t>inventario en el  almacen de suministro.</t>
  </si>
  <si>
    <t>proceso de descargo de autobuses, vehiculos livianos, moviliarios y equipos</t>
  </si>
  <si>
    <t>Reporte de ejecucion presupuestaria</t>
  </si>
  <si>
    <t>Formulacion y registro del anteproyecto de presupuesto</t>
  </si>
  <si>
    <r>
      <t xml:space="preserve">Eje Estratégico III: </t>
    </r>
    <r>
      <rPr>
        <sz val="12"/>
        <color rgb="FF000000"/>
        <rFont val="Times New Roman"/>
        <family val="1"/>
      </rPr>
      <t>Fortalecimiento de los procesos internos.</t>
    </r>
  </si>
  <si>
    <r>
      <t xml:space="preserve">Objetivo Estratégico III: </t>
    </r>
    <r>
      <rPr>
        <sz val="12"/>
        <color rgb="FF000000"/>
        <rFont val="Times New Roman"/>
        <family val="1"/>
      </rPr>
      <t>Asegurar la eficiencia, eficacia y calidad de la gestion institucional, con una orientacon a resultados y estandares establecidos.</t>
    </r>
  </si>
  <si>
    <r>
      <rPr>
        <b/>
        <sz val="11"/>
        <color theme="1"/>
        <rFont val="Calibri"/>
        <family val="2"/>
        <scheme val="minor"/>
      </rPr>
      <t>Estrategia:</t>
    </r>
    <r>
      <rPr>
        <sz val="11"/>
        <color theme="1"/>
        <rFont val="Calibri"/>
        <family val="2"/>
        <scheme val="minor"/>
      </rPr>
      <t xml:space="preserve"> Imagen y posicionamiento institucional.</t>
    </r>
  </si>
  <si>
    <r>
      <t>Eje Estratégico: 2 . S</t>
    </r>
    <r>
      <rPr>
        <sz val="12"/>
        <color rgb="FF000000"/>
        <rFont val="Times New Roman"/>
        <family val="1"/>
      </rPr>
      <t>ostenibilidad de la Eficiancia Operativa.</t>
    </r>
  </si>
  <si>
    <r>
      <t xml:space="preserve">Eje Estratégico: 1. </t>
    </r>
    <r>
      <rPr>
        <sz val="10"/>
        <color rgb="FF000000"/>
        <rFont val="Calibri"/>
        <family val="2"/>
      </rPr>
      <t>Mejoramiento de la calidad del servicio del transporte.</t>
    </r>
  </si>
  <si>
    <r>
      <t xml:space="preserve">Objetivo Estrategico 1:  </t>
    </r>
    <r>
      <rPr>
        <sz val="10"/>
        <color rgb="FF000000"/>
        <rFont val="Calibri"/>
        <family val="2"/>
      </rPr>
      <t>Incrementar la cobertura, frecuencia y accesibilidad del servicio de transporte, acorde a las necesidades y demandadas e identificadas.</t>
    </r>
  </si>
  <si>
    <r>
      <t xml:space="preserve">Estrategia 1: </t>
    </r>
    <r>
      <rPr>
        <sz val="10"/>
        <color rgb="FF000000"/>
        <rFont val="Calibri"/>
        <family val="2"/>
      </rPr>
      <t xml:space="preserve">Programa de Incremento de Cobertura del Servicio de Transporte.  </t>
    </r>
  </si>
  <si>
    <r>
      <t xml:space="preserve">Objetivo Estrategico: 2 </t>
    </r>
    <r>
      <rPr>
        <sz val="12"/>
        <color rgb="FF000000"/>
        <rFont val="Times New Roman"/>
        <family val="1"/>
      </rPr>
      <t>Asegurar la continuidad de las operaciones para el servicio del transporte, acorde a los estándares de mantenimiento y supervisión.</t>
    </r>
  </si>
  <si>
    <r>
      <t xml:space="preserve">Estrategia: 2 </t>
    </r>
    <r>
      <rPr>
        <sz val="12"/>
        <color rgb="FF000000"/>
        <rFont val="Times New Roman"/>
        <family val="1"/>
      </rPr>
      <t xml:space="preserve">Fortalecimiento de la Supervision </t>
    </r>
  </si>
  <si>
    <t>Estrategia: 2 Mejoramiento sostenido del mantenimiento de las unidades</t>
  </si>
  <si>
    <r>
      <t xml:space="preserve">Eje Estratégico 3: </t>
    </r>
    <r>
      <rPr>
        <sz val="11"/>
        <color theme="1"/>
        <rFont val="Calibri"/>
        <family val="2"/>
        <scheme val="minor"/>
      </rPr>
      <t>Fortalecimiento Institucional</t>
    </r>
  </si>
  <si>
    <r>
      <t xml:space="preserve">Objetivo Estrategico 3: </t>
    </r>
    <r>
      <rPr>
        <sz val="11"/>
        <color theme="1"/>
        <rFont val="Calibri"/>
        <family val="2"/>
        <scheme val="minor"/>
      </rPr>
      <t>Asegurar la eficiencia, eficacia y calidad de la gestión Institucional, con una orientación a resultados estándares establecidos</t>
    </r>
  </si>
  <si>
    <r>
      <t xml:space="preserve">Estrategia: 3 </t>
    </r>
    <r>
      <rPr>
        <sz val="11"/>
        <color rgb="FF000000"/>
        <rFont val="Times New Roman"/>
        <family val="1"/>
      </rPr>
      <t>Normalización y gestión de la calidad institucional</t>
    </r>
  </si>
  <si>
    <t>Elaborar informe del plan</t>
  </si>
  <si>
    <t>DIRECCION ADMINISTRATIVA</t>
  </si>
  <si>
    <t>ü</t>
  </si>
  <si>
    <t xml:space="preserve">Elaborar registro de entrega de mobiliarios,  equipos e insumos a las diferentes areas </t>
  </si>
  <si>
    <t xml:space="preserve">Analizar y procesar los requerimientos aprobados para despachar los mobiliarios, insumos, equipos  a las diferentes áreas </t>
  </si>
  <si>
    <t xml:space="preserve">Registro de despacho de combustible / certificacion/orden de compra </t>
  </si>
  <si>
    <t>Satisfacer los requerimientos de transporte del personal de la institución</t>
  </si>
  <si>
    <t>Porcentaje de requerimiento atendidos</t>
  </si>
  <si>
    <t>Informe de cumplimiento del servicio</t>
  </si>
  <si>
    <t>Recibir requerimientos de las diferentes areas para su ejecucion</t>
  </si>
  <si>
    <t>Porcentaje de cumplimiento de las actividades programadas en el plan anual de compras</t>
  </si>
  <si>
    <t>Cierre de los Contratos de los Procesos Adjudicados.</t>
  </si>
  <si>
    <t>DIRECCION FINANCIERA</t>
  </si>
  <si>
    <t>DEPARTAMENTO DE PRESUPUESTO</t>
  </si>
  <si>
    <t>Programacion y modificacion de la gestion Presupuestaria</t>
  </si>
  <si>
    <t>Porcentaje de progracion presuestario</t>
  </si>
  <si>
    <t>Formulario de; SIGEF y solicitudes e apropiacion de la Direccion Administrativa</t>
  </si>
  <si>
    <t>Deprtamento de Presuesto</t>
  </si>
  <si>
    <t>Analissar las cuentas presupuestarias Vs. Codigos por compras y contrataciones</t>
  </si>
  <si>
    <t xml:space="preserve">Direccion Administrativa </t>
  </si>
  <si>
    <t>Porcenmtaje de reprogracion presuestario</t>
  </si>
  <si>
    <t>Ejecucion del presupuesto de gasto e inversion presupuestaria</t>
  </si>
  <si>
    <t>Porcentaje de ejecucion del gasto presupuestario</t>
  </si>
  <si>
    <t>Regramacion y modificación,  presupuestaria</t>
  </si>
  <si>
    <t>Registro de libramientos</t>
  </si>
  <si>
    <t xml:space="preserve">Monitoreo y seguimiento a la ejecución presupuestaria </t>
  </si>
  <si>
    <t>Pagos a proveedores</t>
  </si>
  <si>
    <t>Tiempo de pagos a proveedores</t>
  </si>
  <si>
    <t>De 18 a 60 dias</t>
  </si>
  <si>
    <t>Registro y seguiento de libramientos  a proveedores</t>
  </si>
  <si>
    <t>formulacion y elaboracion de anteproyecto de presupuesto</t>
  </si>
  <si>
    <t>Catindad de anteproyecto formulado</t>
  </si>
  <si>
    <t>Levantamiento de infornacion y necesidad de insumos</t>
  </si>
  <si>
    <t>Elaboracion de informes</t>
  </si>
  <si>
    <t>Cantidad de informes cortes semestral de la ejecucion presupuestaria</t>
  </si>
  <si>
    <t>Informe corte semestral</t>
  </si>
  <si>
    <t>DEPARTAMENTO DE CONTABILIDAD</t>
  </si>
  <si>
    <r>
      <t xml:space="preserve">Eficientizada la Ejecución del Gasto y la Inversion   </t>
    </r>
    <r>
      <rPr>
        <sz val="10"/>
        <color rgb="FFFF0000"/>
        <rFont val="Calibri"/>
        <family val="2"/>
        <scheme val="minor"/>
      </rPr>
      <t>**Satisfecho los requerimientos de los órganos rectores del estado en materia finaciera</t>
    </r>
  </si>
  <si>
    <t>Registro y Verifiacion de los depositos en libro</t>
  </si>
  <si>
    <t>Recopilacion de informacion</t>
  </si>
  <si>
    <t>Manejo de las cuentas por cobrar y pagar</t>
  </si>
  <si>
    <t>Elaboracion de Informes corte semestral para DIGECOB</t>
  </si>
  <si>
    <t xml:space="preserve">Cantidad de informes externo </t>
  </si>
  <si>
    <t>Informe y Reportes del sistema (SIGEF, y SIAP</t>
  </si>
  <si>
    <t>Llenado de formularios, 606 entre otros</t>
  </si>
  <si>
    <t>DEPARTAMENTO DE TESORERIA</t>
  </si>
  <si>
    <t>Informe de Disponibilidad Diaria y caudaciones</t>
  </si>
  <si>
    <t>Departamento de Tesoreria</t>
  </si>
  <si>
    <t>Recoleccion de las valijas en los diferentes modulos.</t>
  </si>
  <si>
    <t>Depositos en banco de la recaudaciones</t>
  </si>
  <si>
    <t>Preparar informe de disponibilidad de efectivo</t>
  </si>
  <si>
    <t xml:space="preserve">Seguridad de las recaudaciones </t>
  </si>
  <si>
    <t>Nivel de seguridad</t>
  </si>
  <si>
    <t>Fotos de valijas e informe</t>
  </si>
  <si>
    <t>Contratacion de servicios de compañía de seguridad</t>
  </si>
  <si>
    <t>valijas y presintos de seguridad</t>
  </si>
  <si>
    <t>DIVISION DE CONTROL DE BIENES Y ACTIVOS FIJOS</t>
  </si>
  <si>
    <t>Formulario y registro</t>
  </si>
  <si>
    <t>Eje Estrategico III: Fortalecimiento de los procesos internos</t>
  </si>
  <si>
    <t>Objetivo Estrategico III: Asegurar la eficiencia, eficacia y calidad de la gestion institucional, con una orientacion a resultados y estandares establecidos.</t>
  </si>
  <si>
    <t>Estrategia III:  Eficientizacion de la gestión Financiera-Aadministrativa</t>
  </si>
  <si>
    <t>PLAN OPERATIVO ANUAL (POA)</t>
  </si>
  <si>
    <t>Informe de ejecucion del PACC,Informe Portal Transaccional de Compras y Contrataciones</t>
  </si>
  <si>
    <t>Medicion de estadisticas pasajeros relacion a recaudaciones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</si>
</sst>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_);\(0\)"/>
    <numFmt numFmtId="166" formatCode="_(* #,##0_);_(* \(#,##0\);_(* &quot;-&quot;??_);_(@_)"/>
    <numFmt numFmtId="167" formatCode="_-* #,##0_-;\-* #,##0_-;_-* &quot;-&quot;??_-;_-@_-"/>
  </numFmts>
  <fonts count="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theme="4" tint="0.39997558519241921"/>
      <name val="Times New Roman"/>
      <family val="1"/>
    </font>
    <font>
      <sz val="18"/>
      <name val="Times New Roman"/>
      <family val="1"/>
    </font>
    <font>
      <sz val="11"/>
      <color rgb="FF000000"/>
      <name val="Times New Roman"/>
      <family val="1"/>
    </font>
    <font>
      <sz val="9"/>
      <color rgb="FFFFFFFF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sz val="18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 tint="0.39997558519241921"/>
      <name val="Calibri"/>
      <family val="2"/>
      <scheme val="minor"/>
    </font>
    <font>
      <b/>
      <sz val="14"/>
      <color indexed="8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Wingdings"/>
      <charset val="2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0"/>
      <name val="Calibri"/>
      <family val="2"/>
    </font>
    <font>
      <b/>
      <sz val="12"/>
      <color theme="1"/>
      <name val="Times New Roman"/>
      <family val="1"/>
    </font>
    <font>
      <b/>
      <sz val="14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CAA5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</fills>
  <borders count="65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2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0" fillId="0" borderId="11" xfId="0" applyBorder="1"/>
    <xf numFmtId="0" fontId="3" fillId="0" borderId="11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0" fillId="0" borderId="17" xfId="0" applyBorder="1"/>
    <xf numFmtId="0" fontId="7" fillId="0" borderId="8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0" borderId="11" xfId="0" applyFont="1" applyBorder="1" applyAlignment="1">
      <alignment vertical="center" wrapText="1" readingOrder="1"/>
    </xf>
    <xf numFmtId="0" fontId="4" fillId="3" borderId="2" xfId="0" applyFont="1" applyFill="1" applyBorder="1" applyAlignment="1">
      <alignment horizontal="center" vertical="center" textRotation="90" wrapText="1" readingOrder="1"/>
    </xf>
    <xf numFmtId="0" fontId="0" fillId="0" borderId="19" xfId="0" applyBorder="1"/>
    <xf numFmtId="0" fontId="7" fillId="0" borderId="20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 readingOrder="1"/>
    </xf>
    <xf numFmtId="10" fontId="3" fillId="0" borderId="24" xfId="3" applyNumberFormat="1" applyFont="1" applyBorder="1" applyAlignment="1">
      <alignment horizontal="center" vertical="center" wrapText="1" readingOrder="1"/>
    </xf>
    <xf numFmtId="10" fontId="3" fillId="0" borderId="21" xfId="2" applyNumberFormat="1" applyFont="1" applyBorder="1" applyAlignment="1">
      <alignment horizontal="center" vertical="center" wrapText="1" readingOrder="1"/>
    </xf>
    <xf numFmtId="1" fontId="3" fillId="0" borderId="21" xfId="2" applyNumberFormat="1" applyFont="1" applyBorder="1" applyAlignment="1">
      <alignment horizontal="center" vertical="center" wrapText="1" readingOrder="1"/>
    </xf>
    <xf numFmtId="0" fontId="2" fillId="5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textRotation="90" wrapText="1" readingOrder="1"/>
    </xf>
    <xf numFmtId="0" fontId="2" fillId="5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0" fontId="3" fillId="0" borderId="11" xfId="3" applyNumberFormat="1" applyFont="1" applyBorder="1" applyAlignment="1">
      <alignment horizontal="center" vertical="center" wrapText="1" readingOrder="1"/>
    </xf>
    <xf numFmtId="10" fontId="3" fillId="0" borderId="11" xfId="2" applyNumberFormat="1" applyFont="1" applyBorder="1" applyAlignment="1">
      <alignment horizontal="center" vertical="center" wrapText="1" readingOrder="1"/>
    </xf>
    <xf numFmtId="1" fontId="3" fillId="0" borderId="11" xfId="2" applyNumberFormat="1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/>
    </xf>
    <xf numFmtId="0" fontId="0" fillId="5" borderId="11" xfId="0" applyFill="1" applyBorder="1"/>
    <xf numFmtId="9" fontId="3" fillId="0" borderId="11" xfId="3" applyFont="1" applyBorder="1" applyAlignment="1">
      <alignment horizontal="center" vertical="center" wrapText="1" readingOrder="1"/>
    </xf>
    <xf numFmtId="0" fontId="2" fillId="6" borderId="11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4" applyFont="1"/>
    <xf numFmtId="0" fontId="15" fillId="0" borderId="0" xfId="4" applyFont="1" applyAlignment="1">
      <alignment horizontal="center" vertical="center" wrapText="1"/>
    </xf>
    <xf numFmtId="0" fontId="15" fillId="0" borderId="0" xfId="4" applyFont="1" applyAlignment="1">
      <alignment horizontal="left" vertical="center" wrapText="1"/>
    </xf>
    <xf numFmtId="0" fontId="15" fillId="0" borderId="0" xfId="4" applyFont="1" applyAlignment="1">
      <alignment vertical="center" wrapText="1"/>
    </xf>
    <xf numFmtId="0" fontId="15" fillId="0" borderId="0" xfId="4" applyFont="1" applyAlignment="1">
      <alignment wrapText="1"/>
    </xf>
    <xf numFmtId="0" fontId="17" fillId="0" borderId="11" xfId="4" applyFont="1" applyBorder="1" applyAlignment="1">
      <alignment horizontal="center" vertical="center" wrapText="1" readingOrder="1"/>
    </xf>
    <xf numFmtId="0" fontId="16" fillId="3" borderId="11" xfId="4" applyFont="1" applyFill="1" applyBorder="1" applyAlignment="1">
      <alignment horizontal="center" vertical="center" textRotation="90" wrapText="1" readingOrder="1"/>
    </xf>
    <xf numFmtId="0" fontId="18" fillId="0" borderId="11" xfId="4" applyFont="1" applyBorder="1" applyAlignment="1">
      <alignment horizontal="center" vertical="center" wrapText="1"/>
    </xf>
    <xf numFmtId="165" fontId="19" fillId="0" borderId="11" xfId="4" applyNumberFormat="1" applyFont="1" applyBorder="1" applyAlignment="1" applyProtection="1">
      <alignment horizontal="center" vertical="center" wrapText="1"/>
      <protection locked="0"/>
    </xf>
    <xf numFmtId="165" fontId="19" fillId="0" borderId="11" xfId="4" applyNumberFormat="1" applyFont="1" applyBorder="1" applyAlignment="1" applyProtection="1">
      <alignment vertical="center" wrapText="1"/>
      <protection locked="0"/>
    </xf>
    <xf numFmtId="165" fontId="19" fillId="2" borderId="11" xfId="4" applyNumberFormat="1" applyFont="1" applyFill="1" applyBorder="1" applyAlignment="1">
      <alignment horizontal="center" vertical="center" wrapText="1"/>
    </xf>
    <xf numFmtId="0" fontId="20" fillId="0" borderId="11" xfId="4" applyFont="1" applyBorder="1" applyAlignment="1">
      <alignment vertical="center" wrapText="1"/>
    </xf>
    <xf numFmtId="0" fontId="15" fillId="5" borderId="11" xfId="4" applyFont="1" applyFill="1" applyBorder="1" applyAlignment="1">
      <alignment vertical="center" wrapText="1"/>
    </xf>
    <xf numFmtId="0" fontId="15" fillId="0" borderId="11" xfId="4" applyFont="1" applyBorder="1" applyAlignment="1">
      <alignment vertical="center" wrapText="1"/>
    </xf>
    <xf numFmtId="0" fontId="20" fillId="5" borderId="11" xfId="4" applyFont="1" applyFill="1" applyBorder="1" applyAlignment="1">
      <alignment vertical="center" wrapText="1"/>
    </xf>
    <xf numFmtId="0" fontId="20" fillId="6" borderId="11" xfId="4" applyFont="1" applyFill="1" applyBorder="1" applyAlignment="1">
      <alignment vertical="center" wrapText="1"/>
    </xf>
    <xf numFmtId="0" fontId="18" fillId="0" borderId="11" xfId="4" applyFont="1" applyBorder="1" applyAlignment="1">
      <alignment horizontal="left" vertical="center" wrapText="1"/>
    </xf>
    <xf numFmtId="1" fontId="19" fillId="2" borderId="11" xfId="4" applyNumberFormat="1" applyFont="1" applyFill="1" applyBorder="1" applyAlignment="1">
      <alignment horizontal="center" vertical="center" wrapText="1"/>
    </xf>
    <xf numFmtId="0" fontId="18" fillId="0" borderId="11" xfId="4" applyFont="1" applyBorder="1" applyAlignment="1">
      <alignment horizontal="center" vertical="center"/>
    </xf>
    <xf numFmtId="0" fontId="13" fillId="0" borderId="11" xfId="4" applyFont="1" applyBorder="1"/>
    <xf numFmtId="0" fontId="18" fillId="0" borderId="17" xfId="4" applyFont="1" applyBorder="1" applyAlignment="1">
      <alignment vertical="center" wrapText="1"/>
    </xf>
    <xf numFmtId="0" fontId="20" fillId="5" borderId="17" xfId="4" applyFont="1" applyFill="1" applyBorder="1" applyAlignment="1">
      <alignment horizontal="center" vertical="center" wrapText="1"/>
    </xf>
    <xf numFmtId="0" fontId="18" fillId="0" borderId="11" xfId="4" applyFont="1" applyBorder="1" applyAlignment="1">
      <alignment vertical="center" wrapText="1"/>
    </xf>
    <xf numFmtId="0" fontId="21" fillId="0" borderId="0" xfId="4" applyFont="1" applyAlignment="1">
      <alignment vertical="center" wrapText="1"/>
    </xf>
    <xf numFmtId="0" fontId="22" fillId="0" borderId="0" xfId="4" applyFont="1"/>
    <xf numFmtId="0" fontId="13" fillId="0" borderId="0" xfId="4" applyFont="1" applyAlignment="1">
      <alignment horizontal="left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 readingOrder="1"/>
    </xf>
    <xf numFmtId="0" fontId="23" fillId="3" borderId="11" xfId="0" applyFont="1" applyFill="1" applyBorder="1" applyAlignment="1">
      <alignment horizontal="center" vertical="center" textRotation="90" wrapText="1" readingOrder="1"/>
    </xf>
    <xf numFmtId="0" fontId="1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0" fillId="7" borderId="11" xfId="0" applyFont="1" applyFill="1" applyBorder="1" applyAlignment="1">
      <alignment vertical="center" wrapText="1"/>
    </xf>
    <xf numFmtId="0" fontId="13" fillId="0" borderId="11" xfId="0" applyFont="1" applyBorder="1"/>
    <xf numFmtId="0" fontId="2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8" borderId="11" xfId="0" applyFont="1" applyFill="1" applyBorder="1" applyAlignment="1">
      <alignment horizontal="center" vertical="center" textRotation="90" wrapText="1"/>
    </xf>
    <xf numFmtId="0" fontId="22" fillId="9" borderId="11" xfId="0" applyFont="1" applyFill="1" applyBorder="1" applyAlignment="1">
      <alignment horizontal="center" vertical="center" wrapText="1"/>
    </xf>
    <xf numFmtId="9" fontId="22" fillId="9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10" borderId="11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22" fillId="9" borderId="11" xfId="0" applyFont="1" applyFill="1" applyBorder="1" applyAlignment="1">
      <alignment vertical="center"/>
    </xf>
    <xf numFmtId="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2" fillId="0" borderId="3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33" fillId="0" borderId="0" xfId="5"/>
    <xf numFmtId="0" fontId="35" fillId="0" borderId="0" xfId="5" applyFont="1"/>
    <xf numFmtId="0" fontId="39" fillId="6" borderId="17" xfId="5" applyFont="1" applyFill="1" applyBorder="1" applyAlignment="1">
      <alignment horizontal="center" vertical="center" wrapText="1"/>
    </xf>
    <xf numFmtId="0" fontId="35" fillId="0" borderId="32" xfId="5" applyFont="1" applyBorder="1" applyAlignment="1">
      <alignment horizontal="center" vertical="center" wrapText="1"/>
    </xf>
    <xf numFmtId="0" fontId="35" fillId="0" borderId="32" xfId="5" applyFont="1" applyBorder="1" applyAlignment="1">
      <alignment vertical="center" wrapText="1"/>
    </xf>
    <xf numFmtId="9" fontId="35" fillId="11" borderId="32" xfId="6" applyNumberFormat="1" applyFont="1" applyFill="1" applyBorder="1" applyAlignment="1" applyProtection="1">
      <alignment horizontal="center" vertical="center" wrapText="1"/>
      <protection locked="0"/>
    </xf>
    <xf numFmtId="0" fontId="35" fillId="6" borderId="32" xfId="5" applyFont="1" applyFill="1" applyBorder="1" applyAlignment="1">
      <alignment vertical="center" wrapText="1"/>
    </xf>
    <xf numFmtId="0" fontId="35" fillId="0" borderId="39" xfId="5" applyFont="1" applyBorder="1" applyAlignment="1">
      <alignment vertical="center" wrapText="1"/>
    </xf>
    <xf numFmtId="0" fontId="35" fillId="12" borderId="32" xfId="5" applyFont="1" applyFill="1" applyBorder="1" applyAlignment="1">
      <alignment horizontal="center" vertical="center" wrapText="1"/>
    </xf>
    <xf numFmtId="0" fontId="35" fillId="0" borderId="36" xfId="5" applyFont="1" applyBorder="1" applyAlignment="1">
      <alignment horizontal="center" vertical="center" wrapText="1"/>
    </xf>
    <xf numFmtId="0" fontId="35" fillId="0" borderId="11" xfId="5" applyFont="1" applyBorder="1" applyAlignment="1">
      <alignment vertical="center" wrapText="1"/>
    </xf>
    <xf numFmtId="9" fontId="35" fillId="11" borderId="11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5" applyFont="1" applyBorder="1" applyAlignment="1">
      <alignment horizontal="center" vertical="center" wrapText="1"/>
    </xf>
    <xf numFmtId="0" fontId="35" fillId="6" borderId="11" xfId="5" applyFont="1" applyFill="1" applyBorder="1" applyAlignment="1">
      <alignment vertical="center" wrapText="1"/>
    </xf>
    <xf numFmtId="0" fontId="35" fillId="0" borderId="18" xfId="5" applyFont="1" applyBorder="1" applyAlignment="1">
      <alignment vertical="center" wrapText="1"/>
    </xf>
    <xf numFmtId="0" fontId="35" fillId="12" borderId="19" xfId="5" applyFont="1" applyFill="1" applyBorder="1" applyAlignment="1">
      <alignment horizontal="center" vertical="center" wrapText="1"/>
    </xf>
    <xf numFmtId="0" fontId="35" fillId="0" borderId="41" xfId="5" applyFont="1" applyBorder="1" applyAlignment="1">
      <alignment horizontal="center" vertical="center" wrapText="1"/>
    </xf>
    <xf numFmtId="0" fontId="35" fillId="0" borderId="19" xfId="5" applyFont="1" applyBorder="1" applyAlignment="1">
      <alignment horizontal="center" vertical="center" wrapText="1"/>
    </xf>
    <xf numFmtId="0" fontId="35" fillId="0" borderId="19" xfId="5" applyFont="1" applyBorder="1" applyAlignment="1">
      <alignment vertical="center" wrapText="1"/>
    </xf>
    <xf numFmtId="0" fontId="40" fillId="6" borderId="17" xfId="5" applyFont="1" applyFill="1" applyBorder="1" applyAlignment="1">
      <alignment vertical="center" wrapText="1"/>
    </xf>
    <xf numFmtId="0" fontId="35" fillId="0" borderId="12" xfId="5" applyFont="1" applyBorder="1" applyAlignment="1">
      <alignment horizontal="center" vertical="center" wrapText="1"/>
    </xf>
    <xf numFmtId="0" fontId="40" fillId="6" borderId="42" xfId="5" applyFont="1" applyFill="1" applyBorder="1" applyAlignment="1">
      <alignment vertical="center" wrapText="1"/>
    </xf>
    <xf numFmtId="0" fontId="35" fillId="0" borderId="43" xfId="5" applyFont="1" applyBorder="1" applyAlignment="1">
      <alignment vertical="center" wrapText="1"/>
    </xf>
    <xf numFmtId="0" fontId="35" fillId="0" borderId="11" xfId="5" applyFont="1" applyBorder="1"/>
    <xf numFmtId="165" fontId="35" fillId="6" borderId="19" xfId="7" applyNumberFormat="1" applyFont="1" applyFill="1" applyBorder="1" applyAlignment="1" applyProtection="1">
      <alignment horizontal="left" vertical="center" wrapText="1"/>
      <protection locked="0"/>
    </xf>
    <xf numFmtId="0" fontId="35" fillId="0" borderId="41" xfId="5" applyFont="1" applyBorder="1"/>
    <xf numFmtId="165" fontId="35" fillId="6" borderId="17" xfId="7" applyNumberFormat="1" applyFont="1" applyFill="1" applyBorder="1" applyAlignment="1" applyProtection="1">
      <alignment horizontal="left" vertical="center" wrapText="1"/>
      <protection locked="0"/>
    </xf>
    <xf numFmtId="0" fontId="35" fillId="12" borderId="18" xfId="5" applyFont="1" applyFill="1" applyBorder="1" applyAlignment="1">
      <alignment horizontal="center" vertical="center" wrapText="1"/>
    </xf>
    <xf numFmtId="0" fontId="35" fillId="0" borderId="38" xfId="5" applyFont="1" applyBorder="1"/>
    <xf numFmtId="0" fontId="35" fillId="0" borderId="45" xfId="5" applyFont="1" applyBorder="1"/>
    <xf numFmtId="165" fontId="35" fillId="6" borderId="45" xfId="7" applyNumberFormat="1" applyFont="1" applyFill="1" applyBorder="1" applyAlignment="1" applyProtection="1">
      <alignment horizontal="left" vertical="center" wrapText="1"/>
      <protection locked="0"/>
    </xf>
    <xf numFmtId="0" fontId="35" fillId="0" borderId="46" xfId="5" applyFont="1" applyBorder="1" applyAlignment="1">
      <alignment vertical="center" wrapText="1"/>
    </xf>
    <xf numFmtId="0" fontId="35" fillId="12" borderId="46" xfId="5" applyFont="1" applyFill="1" applyBorder="1" applyAlignment="1">
      <alignment horizontal="center" vertical="center" wrapText="1"/>
    </xf>
    <xf numFmtId="0" fontId="35" fillId="0" borderId="47" xfId="5" applyFont="1" applyBorder="1"/>
    <xf numFmtId="0" fontId="35" fillId="0" borderId="19" xfId="5" applyFont="1" applyBorder="1"/>
    <xf numFmtId="165" fontId="40" fillId="6" borderId="19" xfId="7" applyNumberFormat="1" applyFont="1" applyFill="1" applyBorder="1" applyAlignment="1" applyProtection="1">
      <alignment horizontal="left" vertical="center" wrapText="1"/>
      <protection locked="0"/>
    </xf>
    <xf numFmtId="165" fontId="42" fillId="6" borderId="11" xfId="7" applyNumberFormat="1" applyFont="1" applyFill="1" applyBorder="1" applyAlignment="1" applyProtection="1">
      <alignment horizontal="left" vertical="center" wrapText="1"/>
      <protection locked="0"/>
    </xf>
    <xf numFmtId="165" fontId="35" fillId="6" borderId="11" xfId="7" applyNumberFormat="1" applyFont="1" applyFill="1" applyBorder="1" applyAlignment="1" applyProtection="1">
      <alignment horizontal="left" vertical="center" wrapText="1"/>
      <protection locked="0"/>
    </xf>
    <xf numFmtId="0" fontId="35" fillId="12" borderId="11" xfId="5" applyFont="1" applyFill="1" applyBorder="1" applyAlignment="1">
      <alignment horizontal="center" vertical="center" wrapText="1"/>
    </xf>
    <xf numFmtId="0" fontId="35" fillId="0" borderId="18" xfId="5" applyFont="1" applyBorder="1" applyAlignment="1">
      <alignment horizontal="center" vertical="center" wrapText="1"/>
    </xf>
    <xf numFmtId="0" fontId="43" fillId="6" borderId="11" xfId="5" applyFont="1" applyFill="1" applyBorder="1" applyAlignment="1">
      <alignment horizontal="center" vertical="center" wrapText="1"/>
    </xf>
    <xf numFmtId="0" fontId="43" fillId="6" borderId="11" xfId="5" applyFont="1" applyFill="1" applyBorder="1" applyAlignment="1">
      <alignment horizontal="center" vertical="center"/>
    </xf>
    <xf numFmtId="0" fontId="43" fillId="6" borderId="11" xfId="5" applyFont="1" applyFill="1" applyBorder="1" applyAlignment="1">
      <alignment vertical="center" wrapText="1"/>
    </xf>
    <xf numFmtId="0" fontId="43" fillId="6" borderId="11" xfId="5" applyFont="1" applyFill="1" applyBorder="1"/>
    <xf numFmtId="165" fontId="43" fillId="6" borderId="11" xfId="7" applyNumberFormat="1" applyFont="1" applyFill="1" applyBorder="1" applyAlignment="1" applyProtection="1">
      <alignment horizontal="left" vertical="center" wrapText="1"/>
      <protection locked="0"/>
    </xf>
    <xf numFmtId="0" fontId="35" fillId="0" borderId="11" xfId="5" applyFont="1" applyBorder="1" applyAlignment="1">
      <alignment horizontal="center" vertical="center"/>
    </xf>
    <xf numFmtId="9" fontId="35" fillId="11" borderId="11" xfId="6" applyNumberFormat="1" applyFont="1" applyFill="1" applyBorder="1" applyAlignment="1" applyProtection="1">
      <alignment vertical="center" wrapText="1"/>
      <protection locked="0"/>
    </xf>
    <xf numFmtId="165" fontId="35" fillId="13" borderId="11" xfId="5" applyNumberFormat="1" applyFont="1" applyFill="1" applyBorder="1" applyAlignment="1">
      <alignment horizontal="center" vertical="center" wrapText="1"/>
    </xf>
    <xf numFmtId="0" fontId="45" fillId="0" borderId="0" xfId="5" applyFont="1" applyAlignment="1">
      <alignment horizontal="right" vertical="top"/>
    </xf>
    <xf numFmtId="0" fontId="30" fillId="0" borderId="11" xfId="0" applyFont="1" applyBorder="1" applyAlignment="1">
      <alignment vertical="center" textRotation="90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2" fillId="14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0" fillId="14" borderId="11" xfId="0" applyFill="1" applyBorder="1"/>
    <xf numFmtId="0" fontId="0" fillId="0" borderId="49" xfId="0" applyBorder="1"/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 readingOrder="1"/>
    </xf>
    <xf numFmtId="0" fontId="49" fillId="3" borderId="11" xfId="0" applyFont="1" applyFill="1" applyBorder="1" applyAlignment="1">
      <alignment horizontal="center" vertical="center" textRotation="90" wrapText="1" readingOrder="1"/>
    </xf>
    <xf numFmtId="0" fontId="48" fillId="0" borderId="11" xfId="0" applyFont="1" applyBorder="1" applyAlignment="1">
      <alignment horizontal="center" vertical="center" wrapText="1"/>
    </xf>
    <xf numFmtId="0" fontId="50" fillId="6" borderId="11" xfId="0" applyFont="1" applyFill="1" applyBorder="1" applyAlignment="1">
      <alignment vertical="center" wrapText="1"/>
    </xf>
    <xf numFmtId="0" fontId="50" fillId="14" borderId="11" xfId="0" applyFont="1" applyFill="1" applyBorder="1" applyAlignment="1">
      <alignment vertical="center" wrapText="1"/>
    </xf>
    <xf numFmtId="0" fontId="48" fillId="6" borderId="50" xfId="0" applyFont="1" applyFill="1" applyBorder="1" applyAlignment="1">
      <alignment horizontal="center" vertical="center" wrapText="1"/>
    </xf>
    <xf numFmtId="0" fontId="48" fillId="6" borderId="11" xfId="0" applyFont="1" applyFill="1" applyBorder="1" applyAlignment="1">
      <alignment vertical="center" wrapText="1"/>
    </xf>
    <xf numFmtId="0" fontId="48" fillId="14" borderId="11" xfId="0" applyFont="1" applyFill="1" applyBorder="1" applyAlignment="1">
      <alignment vertical="center" wrapText="1"/>
    </xf>
    <xf numFmtId="0" fontId="48" fillId="6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6" borderId="0" xfId="0" applyFont="1" applyFill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6" borderId="11" xfId="0" applyFill="1" applyBorder="1"/>
    <xf numFmtId="0" fontId="53" fillId="16" borderId="11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 wrapText="1" readingOrder="1"/>
    </xf>
    <xf numFmtId="0" fontId="36" fillId="3" borderId="17" xfId="5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1" fontId="12" fillId="0" borderId="11" xfId="3" applyNumberFormat="1" applyFont="1" applyBorder="1" applyAlignment="1">
      <alignment vertical="top"/>
    </xf>
    <xf numFmtId="9" fontId="12" fillId="0" borderId="11" xfId="0" applyNumberFormat="1" applyFont="1" applyBorder="1" applyAlignment="1">
      <alignment vertical="top"/>
    </xf>
    <xf numFmtId="9" fontId="12" fillId="0" borderId="11" xfId="0" applyNumberFormat="1" applyFont="1" applyBorder="1" applyAlignment="1">
      <alignment horizontal="center" vertical="top"/>
    </xf>
    <xf numFmtId="0" fontId="0" fillId="6" borderId="11" xfId="0" applyFill="1" applyBorder="1" applyAlignment="1">
      <alignment vertical="center" wrapText="1"/>
    </xf>
    <xf numFmtId="0" fontId="27" fillId="3" borderId="11" xfId="0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12" fillId="6" borderId="17" xfId="0" applyFont="1" applyFill="1" applyBorder="1" applyAlignment="1">
      <alignment vertical="center" wrapText="1"/>
    </xf>
    <xf numFmtId="9" fontId="12" fillId="6" borderId="17" xfId="0" applyNumberFormat="1" applyFont="1" applyFill="1" applyBorder="1" applyAlignment="1">
      <alignment vertical="center" wrapText="1"/>
    </xf>
    <xf numFmtId="9" fontId="12" fillId="6" borderId="11" xfId="0" applyNumberFormat="1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vertical="center" wrapText="1"/>
    </xf>
    <xf numFmtId="9" fontId="12" fillId="6" borderId="11" xfId="0" applyNumberFormat="1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vertical="center" wrapText="1"/>
    </xf>
    <xf numFmtId="0" fontId="55" fillId="6" borderId="17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vertical="top" wrapText="1"/>
    </xf>
    <xf numFmtId="0" fontId="55" fillId="6" borderId="11" xfId="0" applyFont="1" applyFill="1" applyBorder="1" applyAlignment="1">
      <alignment horizontal="left" vertical="center" wrapText="1"/>
    </xf>
    <xf numFmtId="0" fontId="12" fillId="6" borderId="45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left" vertical="center" wrapText="1"/>
    </xf>
    <xf numFmtId="9" fontId="12" fillId="17" borderId="11" xfId="0" applyNumberFormat="1" applyFont="1" applyFill="1" applyBorder="1" applyAlignment="1">
      <alignment horizontal="center" vertical="top"/>
    </xf>
    <xf numFmtId="0" fontId="12" fillId="17" borderId="11" xfId="0" applyFont="1" applyFill="1" applyBorder="1" applyAlignment="1">
      <alignment horizontal="center" vertical="top"/>
    </xf>
    <xf numFmtId="0" fontId="12" fillId="20" borderId="11" xfId="0" applyFont="1" applyFill="1" applyBorder="1" applyAlignment="1">
      <alignment horizontal="center" vertical="top"/>
    </xf>
    <xf numFmtId="0" fontId="12" fillId="21" borderId="11" xfId="0" applyFont="1" applyFill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9" fontId="12" fillId="20" borderId="11" xfId="0" applyNumberFormat="1" applyFont="1" applyFill="1" applyBorder="1" applyAlignment="1">
      <alignment horizontal="center" vertical="top"/>
    </xf>
    <xf numFmtId="9" fontId="12" fillId="21" borderId="11" xfId="0" applyNumberFormat="1" applyFont="1" applyFill="1" applyBorder="1" applyAlignment="1">
      <alignment horizontal="center" vertical="top"/>
    </xf>
    <xf numFmtId="0" fontId="12" fillId="17" borderId="11" xfId="0" applyFont="1" applyFill="1" applyBorder="1" applyAlignment="1">
      <alignment vertical="top"/>
    </xf>
    <xf numFmtId="0" fontId="12" fillId="20" borderId="11" xfId="0" applyFont="1" applyFill="1" applyBorder="1" applyAlignment="1">
      <alignment vertical="top"/>
    </xf>
    <xf numFmtId="0" fontId="12" fillId="21" borderId="11" xfId="0" applyFont="1" applyFill="1" applyBorder="1" applyAlignment="1">
      <alignment vertical="top"/>
    </xf>
    <xf numFmtId="1" fontId="12" fillId="20" borderId="11" xfId="3" applyNumberFormat="1" applyFont="1" applyFill="1" applyBorder="1" applyAlignment="1">
      <alignment vertical="top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top"/>
    </xf>
    <xf numFmtId="9" fontId="12" fillId="17" borderId="32" xfId="0" applyNumberFormat="1" applyFont="1" applyFill="1" applyBorder="1" applyAlignment="1">
      <alignment vertical="top"/>
    </xf>
    <xf numFmtId="9" fontId="12" fillId="20" borderId="32" xfId="0" applyNumberFormat="1" applyFont="1" applyFill="1" applyBorder="1" applyAlignment="1">
      <alignment vertical="top"/>
    </xf>
    <xf numFmtId="0" fontId="0" fillId="21" borderId="0" xfId="0" applyFill="1"/>
    <xf numFmtId="9" fontId="12" fillId="21" borderId="32" xfId="0" applyNumberFormat="1" applyFont="1" applyFill="1" applyBorder="1" applyAlignment="1">
      <alignment vertical="top"/>
    </xf>
    <xf numFmtId="9" fontId="12" fillId="0" borderId="32" xfId="0" applyNumberFormat="1" applyFont="1" applyBorder="1" applyAlignment="1">
      <alignment vertical="top"/>
    </xf>
    <xf numFmtId="0" fontId="12" fillId="0" borderId="36" xfId="0" applyFont="1" applyBorder="1" applyAlignment="1">
      <alignment horizontal="center" vertical="top"/>
    </xf>
    <xf numFmtId="0" fontId="12" fillId="0" borderId="19" xfId="0" applyFont="1" applyBorder="1" applyAlignment="1">
      <alignment vertical="center" wrapText="1"/>
    </xf>
    <xf numFmtId="9" fontId="12" fillId="17" borderId="19" xfId="0" applyNumberFormat="1" applyFont="1" applyFill="1" applyBorder="1" applyAlignment="1">
      <alignment vertical="top"/>
    </xf>
    <xf numFmtId="9" fontId="12" fillId="20" borderId="19" xfId="0" applyNumberFormat="1" applyFont="1" applyFill="1" applyBorder="1" applyAlignment="1">
      <alignment vertical="top"/>
    </xf>
    <xf numFmtId="9" fontId="12" fillId="21" borderId="19" xfId="0" applyNumberFormat="1" applyFont="1" applyFill="1" applyBorder="1" applyAlignment="1">
      <alignment vertical="top"/>
    </xf>
    <xf numFmtId="9" fontId="12" fillId="0" borderId="19" xfId="0" applyNumberFormat="1" applyFont="1" applyBorder="1" applyAlignment="1">
      <alignment vertical="top"/>
    </xf>
    <xf numFmtId="0" fontId="12" fillId="0" borderId="61" xfId="0" applyFont="1" applyBorder="1" applyAlignment="1">
      <alignment horizontal="center" vertical="top"/>
    </xf>
    <xf numFmtId="9" fontId="12" fillId="17" borderId="11" xfId="0" applyNumberFormat="1" applyFont="1" applyFill="1" applyBorder="1" applyAlignment="1">
      <alignment vertical="top"/>
    </xf>
    <xf numFmtId="9" fontId="12" fillId="20" borderId="11" xfId="0" applyNumberFormat="1" applyFont="1" applyFill="1" applyBorder="1" applyAlignment="1">
      <alignment vertical="top"/>
    </xf>
    <xf numFmtId="9" fontId="12" fillId="21" borderId="11" xfId="0" applyNumberFormat="1" applyFont="1" applyFill="1" applyBorder="1" applyAlignment="1">
      <alignment vertical="top"/>
    </xf>
    <xf numFmtId="9" fontId="12" fillId="0" borderId="11" xfId="0" applyNumberFormat="1" applyFont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>
      <alignment vertical="top" wrapText="1"/>
    </xf>
    <xf numFmtId="0" fontId="12" fillId="0" borderId="45" xfId="0" applyFont="1" applyBorder="1" applyAlignment="1">
      <alignment horizontal="center" vertical="top"/>
    </xf>
    <xf numFmtId="9" fontId="12" fillId="0" borderId="45" xfId="0" applyNumberFormat="1" applyFont="1" applyBorder="1" applyAlignment="1">
      <alignment vertical="top"/>
    </xf>
    <xf numFmtId="9" fontId="12" fillId="20" borderId="45" xfId="0" applyNumberFormat="1" applyFont="1" applyFill="1" applyBorder="1" applyAlignment="1">
      <alignment vertical="top"/>
    </xf>
    <xf numFmtId="0" fontId="12" fillId="0" borderId="47" xfId="0" applyFont="1" applyBorder="1" applyAlignment="1">
      <alignment horizontal="center" vertical="top"/>
    </xf>
    <xf numFmtId="0" fontId="12" fillId="0" borderId="32" xfId="0" applyFont="1" applyBorder="1" applyAlignment="1">
      <alignment vertical="top" wrapText="1"/>
    </xf>
    <xf numFmtId="0" fontId="12" fillId="0" borderId="36" xfId="0" applyFont="1" applyBorder="1" applyAlignment="1">
      <alignment vertical="top"/>
    </xf>
    <xf numFmtId="0" fontId="12" fillId="0" borderId="41" xfId="0" applyFont="1" applyBorder="1" applyAlignment="1">
      <alignment vertical="top"/>
    </xf>
    <xf numFmtId="0" fontId="67" fillId="6" borderId="54" xfId="0" applyFont="1" applyFill="1" applyBorder="1" applyAlignment="1">
      <alignment vertical="top" wrapText="1"/>
    </xf>
    <xf numFmtId="0" fontId="67" fillId="6" borderId="51" xfId="0" applyFont="1" applyFill="1" applyBorder="1" applyAlignment="1">
      <alignment vertical="top" wrapText="1"/>
    </xf>
    <xf numFmtId="0" fontId="66" fillId="6" borderId="11" xfId="0" applyFont="1" applyFill="1" applyBorder="1" applyAlignment="1">
      <alignment horizontal="center" vertical="center" wrapText="1" readingOrder="1"/>
    </xf>
    <xf numFmtId="0" fontId="58" fillId="0" borderId="0" xfId="0" applyFont="1" applyAlignment="1">
      <alignment vertical="top"/>
    </xf>
    <xf numFmtId="0" fontId="58" fillId="6" borderId="0" xfId="0" applyFont="1" applyFill="1" applyAlignment="1">
      <alignment vertical="top"/>
    </xf>
    <xf numFmtId="0" fontId="57" fillId="6" borderId="0" xfId="0" applyFont="1" applyFill="1" applyAlignment="1">
      <alignment vertical="top"/>
    </xf>
    <xf numFmtId="0" fontId="59" fillId="6" borderId="11" xfId="0" applyFont="1" applyFill="1" applyBorder="1" applyAlignment="1">
      <alignment horizontal="center" vertical="top" wrapText="1" readingOrder="1"/>
    </xf>
    <xf numFmtId="0" fontId="61" fillId="19" borderId="11" xfId="0" applyFont="1" applyFill="1" applyBorder="1" applyAlignment="1">
      <alignment horizontal="center" vertical="top" textRotation="90" wrapText="1" readingOrder="1"/>
    </xf>
    <xf numFmtId="0" fontId="0" fillId="6" borderId="11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65" fontId="48" fillId="6" borderId="11" xfId="7" applyNumberFormat="1" applyFont="1" applyFill="1" applyBorder="1" applyAlignment="1">
      <alignment horizontal="left" vertical="top" wrapText="1"/>
    </xf>
    <xf numFmtId="0" fontId="63" fillId="6" borderId="11" xfId="0" applyFont="1" applyFill="1" applyBorder="1" applyAlignment="1">
      <alignment vertical="top"/>
    </xf>
    <xf numFmtId="9" fontId="58" fillId="6" borderId="11" xfId="0" applyNumberFormat="1" applyFont="1" applyFill="1" applyBorder="1" applyAlignment="1">
      <alignment vertical="top"/>
    </xf>
    <xf numFmtId="0" fontId="58" fillId="6" borderId="11" xfId="0" applyFont="1" applyFill="1" applyBorder="1" applyAlignment="1">
      <alignment vertical="top"/>
    </xf>
    <xf numFmtId="9" fontId="0" fillId="6" borderId="11" xfId="0" applyNumberFormat="1" applyFill="1" applyBorder="1" applyAlignment="1">
      <alignment horizontal="center" vertical="top" wrapText="1"/>
    </xf>
    <xf numFmtId="9" fontId="0" fillId="6" borderId="11" xfId="0" applyNumberFormat="1" applyFill="1" applyBorder="1" applyAlignment="1">
      <alignment horizontal="center" vertical="top"/>
    </xf>
    <xf numFmtId="0" fontId="58" fillId="6" borderId="11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165" fontId="48" fillId="19" borderId="11" xfId="7" applyNumberFormat="1" applyFont="1" applyFill="1" applyBorder="1" applyAlignment="1">
      <alignment horizontal="left" vertical="top" wrapText="1"/>
    </xf>
    <xf numFmtId="167" fontId="48" fillId="6" borderId="11" xfId="9" applyNumberFormat="1" applyFont="1" applyFill="1" applyBorder="1" applyAlignment="1">
      <alignment horizontal="center" vertical="top" wrapText="1"/>
    </xf>
    <xf numFmtId="164" fontId="0" fillId="6" borderId="11" xfId="9" applyFont="1" applyFill="1" applyBorder="1" applyAlignment="1">
      <alignment horizontal="center" vertical="top"/>
    </xf>
    <xf numFmtId="0" fontId="62" fillId="6" borderId="11" xfId="0" applyFont="1" applyFill="1" applyBorder="1" applyAlignment="1">
      <alignment horizontal="center" vertical="top" wrapText="1"/>
    </xf>
    <xf numFmtId="167" fontId="48" fillId="6" borderId="11" xfId="9" applyNumberFormat="1" applyFont="1" applyFill="1" applyBorder="1" applyAlignment="1">
      <alignment horizontal="right" vertical="top"/>
    </xf>
    <xf numFmtId="167" fontId="0" fillId="6" borderId="11" xfId="9" applyNumberFormat="1" applyFont="1" applyFill="1" applyBorder="1" applyAlignment="1">
      <alignment horizontal="right" vertical="top" wrapText="1"/>
    </xf>
    <xf numFmtId="0" fontId="64" fillId="6" borderId="11" xfId="0" applyFont="1" applyFill="1" applyBorder="1" applyAlignment="1">
      <alignment horizontal="center" vertical="top" wrapText="1"/>
    </xf>
    <xf numFmtId="3" fontId="48" fillId="6" borderId="11" xfId="9" applyNumberFormat="1" applyFont="1" applyFill="1" applyBorder="1" applyAlignment="1">
      <alignment horizontal="center" vertical="top" wrapText="1"/>
    </xf>
    <xf numFmtId="164" fontId="0" fillId="6" borderId="11" xfId="9" applyFont="1" applyFill="1" applyBorder="1" applyAlignment="1">
      <alignment vertical="top"/>
    </xf>
    <xf numFmtId="164" fontId="0" fillId="6" borderId="11" xfId="9" applyFont="1" applyFill="1" applyBorder="1" applyAlignment="1">
      <alignment vertical="top" wrapText="1"/>
    </xf>
    <xf numFmtId="0" fontId="48" fillId="6" borderId="11" xfId="0" applyFont="1" applyFill="1" applyBorder="1" applyAlignment="1">
      <alignment vertical="top" wrapText="1"/>
    </xf>
    <xf numFmtId="9" fontId="0" fillId="6" borderId="11" xfId="0" applyNumberFormat="1" applyFill="1" applyBorder="1" applyAlignment="1">
      <alignment vertical="top"/>
    </xf>
    <xf numFmtId="165" fontId="48" fillId="6" borderId="11" xfId="7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19" borderId="11" xfId="0" applyFill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/>
    </xf>
    <xf numFmtId="165" fontId="48" fillId="6" borderId="11" xfId="7" applyNumberFormat="1" applyFont="1" applyFill="1" applyBorder="1" applyAlignment="1">
      <alignment horizontal="center" vertical="top" wrapText="1"/>
    </xf>
    <xf numFmtId="0" fontId="65" fillId="19" borderId="11" xfId="0" applyFont="1" applyFill="1" applyBorder="1" applyAlignment="1">
      <alignment horizontal="center" vertical="top" wrapText="1"/>
    </xf>
    <xf numFmtId="0" fontId="65" fillId="6" borderId="11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16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17" xfId="0" applyFont="1" applyFill="1" applyBorder="1" applyAlignment="1">
      <alignment horizontal="center" vertical="center" wrapText="1" readingOrder="1"/>
    </xf>
    <xf numFmtId="3" fontId="3" fillId="0" borderId="22" xfId="0" applyNumberFormat="1" applyFont="1" applyBorder="1" applyAlignment="1">
      <alignment horizontal="center" vertical="center" wrapText="1" readingOrder="1"/>
    </xf>
    <xf numFmtId="0" fontId="3" fillId="0" borderId="23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wrapText="1" readingOrder="1"/>
    </xf>
    <xf numFmtId="3" fontId="3" fillId="0" borderId="9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26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 readingOrder="1"/>
    </xf>
    <xf numFmtId="0" fontId="6" fillId="4" borderId="18" xfId="0" applyFont="1" applyFill="1" applyBorder="1" applyAlignment="1">
      <alignment horizontal="center" vertical="center" wrapText="1" readingOrder="1"/>
    </xf>
    <xf numFmtId="9" fontId="0" fillId="0" borderId="17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0" borderId="17" xfId="3" applyFont="1" applyBorder="1" applyAlignment="1">
      <alignment horizontal="center" vertical="center"/>
    </xf>
    <xf numFmtId="9" fontId="0" fillId="0" borderId="18" xfId="3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43" fontId="3" fillId="0" borderId="9" xfId="2" applyFont="1" applyBorder="1" applyAlignment="1">
      <alignment horizontal="center" vertical="center" wrapText="1" readingOrder="1"/>
    </xf>
    <xf numFmtId="43" fontId="3" fillId="0" borderId="0" xfId="2" applyFont="1" applyBorder="1" applyAlignment="1">
      <alignment horizontal="center" vertical="center" wrapText="1" readingOrder="1"/>
    </xf>
    <xf numFmtId="43" fontId="3" fillId="0" borderId="21" xfId="2" applyFont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left" vertical="center" wrapText="1" readingOrder="1"/>
    </xf>
    <xf numFmtId="0" fontId="54" fillId="0" borderId="0" xfId="5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readingOrder="1"/>
    </xf>
    <xf numFmtId="0" fontId="6" fillId="0" borderId="13" xfId="0" applyFont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vertical="center" wrapText="1" readingOrder="1"/>
    </xf>
    <xf numFmtId="0" fontId="6" fillId="6" borderId="11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9" fontId="0" fillId="0" borderId="11" xfId="3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readingOrder="1"/>
    </xf>
    <xf numFmtId="0" fontId="7" fillId="6" borderId="17" xfId="0" applyFont="1" applyFill="1" applyBorder="1" applyAlignment="1">
      <alignment horizontal="center" vertical="center" wrapText="1" readingOrder="1"/>
    </xf>
    <xf numFmtId="0" fontId="7" fillId="6" borderId="18" xfId="0" applyFont="1" applyFill="1" applyBorder="1" applyAlignment="1">
      <alignment horizontal="center" vertical="center" wrapText="1" readingOrder="1"/>
    </xf>
    <xf numFmtId="0" fontId="7" fillId="6" borderId="19" xfId="0" applyFont="1" applyFill="1" applyBorder="1" applyAlignment="1">
      <alignment horizontal="center" vertical="center" wrapText="1" readingOrder="1"/>
    </xf>
    <xf numFmtId="3" fontId="3" fillId="0" borderId="17" xfId="0" applyNumberFormat="1" applyFont="1" applyBorder="1" applyAlignment="1">
      <alignment horizontal="center" vertical="center" wrapText="1" readingOrder="1"/>
    </xf>
    <xf numFmtId="3" fontId="3" fillId="0" borderId="18" xfId="0" applyNumberFormat="1" applyFont="1" applyBorder="1" applyAlignment="1">
      <alignment horizontal="center" vertical="center" wrapText="1" readingOrder="1"/>
    </xf>
    <xf numFmtId="3" fontId="3" fillId="0" borderId="19" xfId="0" applyNumberFormat="1" applyFont="1" applyBorder="1" applyAlignment="1">
      <alignment horizontal="center" vertical="center" wrapText="1" readingOrder="1"/>
    </xf>
    <xf numFmtId="43" fontId="3" fillId="0" borderId="17" xfId="2" applyFont="1" applyBorder="1" applyAlignment="1">
      <alignment horizontal="center" vertical="center" wrapText="1" readingOrder="1"/>
    </xf>
    <xf numFmtId="43" fontId="3" fillId="0" borderId="18" xfId="2" applyFont="1" applyBorder="1" applyAlignment="1">
      <alignment horizontal="center" vertical="center" wrapText="1" readingOrder="1"/>
    </xf>
    <xf numFmtId="43" fontId="3" fillId="0" borderId="19" xfId="2" applyFont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14" fillId="0" borderId="0" xfId="4" applyFont="1" applyAlignment="1">
      <alignment horizontal="left" vertical="center" wrapText="1" readingOrder="1"/>
    </xf>
    <xf numFmtId="0" fontId="16" fillId="3" borderId="28" xfId="4" applyFont="1" applyFill="1" applyBorder="1" applyAlignment="1">
      <alignment horizontal="center" vertical="center" wrapText="1" readingOrder="1"/>
    </xf>
    <xf numFmtId="0" fontId="16" fillId="3" borderId="29" xfId="4" applyFont="1" applyFill="1" applyBorder="1" applyAlignment="1">
      <alignment horizontal="center" vertical="center" wrapText="1" readingOrder="1"/>
    </xf>
    <xf numFmtId="0" fontId="16" fillId="3" borderId="11" xfId="4" applyFont="1" applyFill="1" applyBorder="1" applyAlignment="1">
      <alignment horizontal="left" vertical="center" wrapText="1" readingOrder="1"/>
    </xf>
    <xf numFmtId="0" fontId="16" fillId="3" borderId="17" xfId="4" applyFont="1" applyFill="1" applyBorder="1" applyAlignment="1">
      <alignment horizontal="left" vertical="center" wrapText="1" readingOrder="1"/>
    </xf>
    <xf numFmtId="0" fontId="16" fillId="3" borderId="11" xfId="4" applyFont="1" applyFill="1" applyBorder="1" applyAlignment="1">
      <alignment horizontal="center" vertical="center" wrapText="1" readingOrder="1"/>
    </xf>
    <xf numFmtId="0" fontId="18" fillId="0" borderId="11" xfId="4" applyFont="1" applyBorder="1" applyAlignment="1">
      <alignment horizontal="center" vertical="center" wrapText="1"/>
    </xf>
    <xf numFmtId="0" fontId="19" fillId="0" borderId="17" xfId="4" applyFont="1" applyBorder="1" applyAlignment="1">
      <alignment horizontal="center" vertical="center" wrapText="1"/>
    </xf>
    <xf numFmtId="0" fontId="19" fillId="0" borderId="18" xfId="4" applyFont="1" applyBorder="1" applyAlignment="1">
      <alignment horizontal="center" vertical="center" wrapText="1"/>
    </xf>
    <xf numFmtId="0" fontId="19" fillId="0" borderId="19" xfId="4" applyFont="1" applyBorder="1" applyAlignment="1">
      <alignment horizontal="center" vertical="center" wrapText="1"/>
    </xf>
    <xf numFmtId="0" fontId="18" fillId="0" borderId="17" xfId="4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 wrapText="1"/>
    </xf>
    <xf numFmtId="0" fontId="18" fillId="0" borderId="19" xfId="4" applyFont="1" applyBorder="1" applyAlignment="1">
      <alignment horizontal="center" vertical="center" wrapText="1"/>
    </xf>
    <xf numFmtId="9" fontId="19" fillId="0" borderId="17" xfId="4" applyNumberFormat="1" applyFont="1" applyBorder="1" applyAlignment="1">
      <alignment horizontal="center" vertical="center" wrapText="1"/>
    </xf>
    <xf numFmtId="9" fontId="19" fillId="0" borderId="18" xfId="4" applyNumberFormat="1" applyFont="1" applyBorder="1" applyAlignment="1">
      <alignment horizontal="center" vertical="center" wrapText="1"/>
    </xf>
    <xf numFmtId="9" fontId="19" fillId="0" borderId="19" xfId="4" applyNumberFormat="1" applyFont="1" applyBorder="1" applyAlignment="1">
      <alignment horizontal="center" vertical="center" wrapText="1"/>
    </xf>
    <xf numFmtId="165" fontId="19" fillId="2" borderId="17" xfId="4" applyNumberFormat="1" applyFont="1" applyFill="1" applyBorder="1" applyAlignment="1">
      <alignment horizontal="center" vertical="center" wrapText="1"/>
    </xf>
    <xf numFmtId="165" fontId="19" fillId="2" borderId="18" xfId="4" applyNumberFormat="1" applyFont="1" applyFill="1" applyBorder="1" applyAlignment="1">
      <alignment horizontal="center" vertical="center" wrapText="1"/>
    </xf>
    <xf numFmtId="165" fontId="19" fillId="2" borderId="19" xfId="4" applyNumberFormat="1" applyFont="1" applyFill="1" applyBorder="1" applyAlignment="1">
      <alignment horizontal="center" vertical="center" wrapText="1"/>
    </xf>
    <xf numFmtId="165" fontId="19" fillId="0" borderId="17" xfId="4" applyNumberFormat="1" applyFont="1" applyBorder="1" applyAlignment="1">
      <alignment horizontal="center" vertical="center" wrapText="1"/>
    </xf>
    <xf numFmtId="165" fontId="19" fillId="0" borderId="18" xfId="4" applyNumberFormat="1" applyFont="1" applyBorder="1" applyAlignment="1">
      <alignment horizontal="center" vertical="center" wrapText="1"/>
    </xf>
    <xf numFmtId="165" fontId="19" fillId="0" borderId="19" xfId="4" applyNumberFormat="1" applyFont="1" applyBorder="1" applyAlignment="1">
      <alignment horizontal="center" vertical="center" wrapText="1"/>
    </xf>
    <xf numFmtId="165" fontId="19" fillId="2" borderId="11" xfId="4" applyNumberFormat="1" applyFont="1" applyFill="1" applyBorder="1" applyAlignment="1">
      <alignment horizontal="center" vertical="center" wrapText="1"/>
    </xf>
    <xf numFmtId="0" fontId="18" fillId="0" borderId="11" xfId="4" applyFont="1" applyBorder="1" applyAlignment="1">
      <alignment horizontal="left" vertical="center" wrapText="1"/>
    </xf>
    <xf numFmtId="0" fontId="18" fillId="2" borderId="11" xfId="4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9" fontId="13" fillId="6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28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/>
    </xf>
    <xf numFmtId="0" fontId="29" fillId="8" borderId="48" xfId="0" applyFont="1" applyFill="1" applyBorder="1" applyAlignment="1">
      <alignment horizontal="center" vertical="center" wrapText="1"/>
    </xf>
    <xf numFmtId="0" fontId="29" fillId="8" borderId="2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 wrapText="1"/>
    </xf>
    <xf numFmtId="10" fontId="22" fillId="0" borderId="11" xfId="0" applyNumberFormat="1" applyFont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top" wrapText="1"/>
    </xf>
    <xf numFmtId="0" fontId="22" fillId="9" borderId="19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9" fontId="22" fillId="9" borderId="11" xfId="0" applyNumberFormat="1" applyFont="1" applyFill="1" applyBorder="1" applyAlignment="1">
      <alignment horizontal="center" vertical="center" wrapText="1"/>
    </xf>
    <xf numFmtId="0" fontId="31" fillId="9" borderId="11" xfId="0" applyFont="1" applyFill="1" applyBorder="1" applyAlignment="1">
      <alignment horizontal="center" vertical="center" textRotation="90" wrapText="1"/>
    </xf>
    <xf numFmtId="9" fontId="13" fillId="9" borderId="11" xfId="0" applyNumberFormat="1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vertical="center"/>
    </xf>
    <xf numFmtId="0" fontId="22" fillId="9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vertical="center"/>
    </xf>
    <xf numFmtId="0" fontId="29" fillId="8" borderId="11" xfId="0" applyFont="1" applyFill="1" applyBorder="1" applyAlignment="1">
      <alignment horizontal="center" vertical="center" wrapText="1"/>
    </xf>
    <xf numFmtId="0" fontId="29" fillId="8" borderId="11" xfId="0" applyFont="1" applyFill="1" applyBorder="1" applyAlignment="1">
      <alignment horizontal="center" vertical="top" wrapText="1"/>
    </xf>
    <xf numFmtId="0" fontId="16" fillId="8" borderId="11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center" vertical="center"/>
    </xf>
    <xf numFmtId="9" fontId="12" fillId="0" borderId="19" xfId="0" applyNumberFormat="1" applyFont="1" applyBorder="1" applyAlignment="1">
      <alignment horizontal="center" vertical="center"/>
    </xf>
    <xf numFmtId="9" fontId="46" fillId="0" borderId="11" xfId="0" applyNumberFormat="1" applyFont="1" applyBorder="1" applyAlignment="1">
      <alignment horizontal="center" vertical="center" wrapText="1"/>
    </xf>
    <xf numFmtId="0" fontId="35" fillId="0" borderId="17" xfId="5" applyFont="1" applyBorder="1" applyAlignment="1">
      <alignment horizontal="center" vertical="center" wrapText="1"/>
    </xf>
    <xf numFmtId="0" fontId="35" fillId="0" borderId="18" xfId="5" applyFont="1" applyBorder="1" applyAlignment="1">
      <alignment horizontal="center" vertical="center" wrapText="1"/>
    </xf>
    <xf numFmtId="0" fontId="35" fillId="0" borderId="19" xfId="5" applyFont="1" applyBorder="1" applyAlignment="1">
      <alignment horizontal="center" vertical="center" wrapText="1"/>
    </xf>
    <xf numFmtId="9" fontId="35" fillId="11" borderId="17" xfId="6" applyNumberFormat="1" applyFont="1" applyFill="1" applyBorder="1" applyAlignment="1" applyProtection="1">
      <alignment horizontal="center" vertical="center" wrapText="1"/>
      <protection locked="0"/>
    </xf>
    <xf numFmtId="9" fontId="35" fillId="11" borderId="18" xfId="6" applyNumberFormat="1" applyFont="1" applyFill="1" applyBorder="1" applyAlignment="1" applyProtection="1">
      <alignment horizontal="center" vertical="center" wrapText="1"/>
      <protection locked="0"/>
    </xf>
    <xf numFmtId="9" fontId="35" fillId="11" borderId="19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5" applyFont="1" applyBorder="1" applyAlignment="1">
      <alignment horizontal="center" vertical="center" wrapText="1"/>
    </xf>
    <xf numFmtId="165" fontId="35" fillId="13" borderId="11" xfId="5" applyNumberFormat="1" applyFont="1" applyFill="1" applyBorder="1" applyAlignment="1">
      <alignment horizontal="center" vertical="center" wrapText="1"/>
    </xf>
    <xf numFmtId="9" fontId="35" fillId="11" borderId="11" xfId="6" applyNumberFormat="1" applyFont="1" applyFill="1" applyBorder="1" applyAlignment="1" applyProtection="1">
      <alignment horizontal="center" vertical="center" wrapText="1"/>
      <protection locked="0"/>
    </xf>
    <xf numFmtId="9" fontId="35" fillId="11" borderId="11" xfId="6" applyNumberFormat="1" applyFont="1" applyFill="1" applyBorder="1" applyAlignment="1" applyProtection="1">
      <alignment horizontal="center" vertical="center"/>
      <protection locked="0"/>
    </xf>
    <xf numFmtId="0" fontId="35" fillId="11" borderId="11" xfId="5" applyFont="1" applyFill="1" applyBorder="1" applyAlignment="1" applyProtection="1">
      <alignment horizontal="center" vertical="center" wrapText="1"/>
      <protection locked="0"/>
    </xf>
    <xf numFmtId="0" fontId="43" fillId="6" borderId="11" xfId="5" applyFont="1" applyFill="1" applyBorder="1" applyAlignment="1">
      <alignment horizontal="center" vertical="center" wrapText="1"/>
    </xf>
    <xf numFmtId="0" fontId="43" fillId="6" borderId="11" xfId="6" applyNumberFormat="1" applyFont="1" applyFill="1" applyBorder="1" applyAlignment="1" applyProtection="1">
      <alignment horizontal="center" vertical="center" wrapText="1"/>
      <protection locked="0"/>
    </xf>
    <xf numFmtId="0" fontId="43" fillId="6" borderId="17" xfId="5" applyFont="1" applyFill="1" applyBorder="1" applyAlignment="1">
      <alignment horizontal="center" vertical="center" wrapText="1"/>
    </xf>
    <xf numFmtId="0" fontId="43" fillId="6" borderId="18" xfId="5" applyFont="1" applyFill="1" applyBorder="1" applyAlignment="1">
      <alignment horizontal="center" vertical="center" wrapText="1"/>
    </xf>
    <xf numFmtId="0" fontId="43" fillId="6" borderId="19" xfId="5" applyFont="1" applyFill="1" applyBorder="1" applyAlignment="1">
      <alignment horizontal="center" vertical="center" wrapText="1"/>
    </xf>
    <xf numFmtId="9" fontId="35" fillId="11" borderId="45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39" xfId="5" applyFont="1" applyBorder="1" applyAlignment="1">
      <alignment horizontal="center" vertical="center" wrapText="1"/>
    </xf>
    <xf numFmtId="0" fontId="35" fillId="0" borderId="46" xfId="5" applyFont="1" applyBorder="1" applyAlignment="1">
      <alignment horizontal="center" vertical="center" wrapText="1"/>
    </xf>
    <xf numFmtId="0" fontId="34" fillId="0" borderId="0" xfId="5" applyFont="1" applyAlignment="1">
      <alignment horizontal="left" vertical="center" wrapText="1"/>
    </xf>
    <xf numFmtId="0" fontId="34" fillId="0" borderId="12" xfId="5" applyFont="1" applyBorder="1" applyAlignment="1">
      <alignment horizontal="center" vertical="center" wrapText="1"/>
    </xf>
    <xf numFmtId="0" fontId="34" fillId="0" borderId="11" xfId="5" applyFont="1" applyBorder="1" applyAlignment="1">
      <alignment horizontal="center" vertical="center" wrapText="1"/>
    </xf>
    <xf numFmtId="0" fontId="35" fillId="0" borderId="45" xfId="5" applyFont="1" applyBorder="1" applyAlignment="1">
      <alignment horizontal="center" vertical="center" wrapText="1"/>
    </xf>
    <xf numFmtId="0" fontId="35" fillId="0" borderId="31" xfId="5" applyFont="1" applyBorder="1" applyAlignment="1">
      <alignment horizontal="center" vertical="center" wrapText="1"/>
    </xf>
    <xf numFmtId="0" fontId="35" fillId="0" borderId="40" xfId="5" applyFont="1" applyBorder="1" applyAlignment="1">
      <alignment horizontal="center" vertical="center" wrapText="1"/>
    </xf>
    <xf numFmtId="0" fontId="35" fillId="0" borderId="37" xfId="5" applyFont="1" applyBorder="1" applyAlignment="1">
      <alignment horizontal="center" vertical="center" wrapText="1"/>
    </xf>
    <xf numFmtId="0" fontId="35" fillId="0" borderId="44" xfId="5" applyFont="1" applyBorder="1" applyAlignment="1">
      <alignment horizontal="center" vertical="center" wrapText="1"/>
    </xf>
    <xf numFmtId="0" fontId="35" fillId="0" borderId="32" xfId="5" applyFont="1" applyBorder="1" applyAlignment="1">
      <alignment horizontal="center" vertical="center" wrapText="1"/>
    </xf>
    <xf numFmtId="0" fontId="36" fillId="3" borderId="32" xfId="5" applyFont="1" applyFill="1" applyBorder="1" applyAlignment="1">
      <alignment horizontal="center" vertical="center" wrapText="1"/>
    </xf>
    <xf numFmtId="0" fontId="36" fillId="3" borderId="17" xfId="5" applyFont="1" applyFill="1" applyBorder="1" applyAlignment="1">
      <alignment horizontal="center" vertical="center" wrapText="1"/>
    </xf>
    <xf numFmtId="0" fontId="38" fillId="3" borderId="32" xfId="5" applyFont="1" applyFill="1" applyBorder="1" applyAlignment="1">
      <alignment horizontal="center" vertical="center" wrapText="1"/>
    </xf>
    <xf numFmtId="0" fontId="38" fillId="3" borderId="17" xfId="5" applyFont="1" applyFill="1" applyBorder="1" applyAlignment="1">
      <alignment horizontal="center" vertical="center" wrapText="1"/>
    </xf>
    <xf numFmtId="0" fontId="36" fillId="3" borderId="36" xfId="5" applyFont="1" applyFill="1" applyBorder="1" applyAlignment="1">
      <alignment horizontal="center" vertical="center" wrapText="1"/>
    </xf>
    <xf numFmtId="0" fontId="36" fillId="3" borderId="38" xfId="5" applyFont="1" applyFill="1" applyBorder="1" applyAlignment="1">
      <alignment horizontal="center" vertical="center" wrapText="1"/>
    </xf>
    <xf numFmtId="0" fontId="36" fillId="4" borderId="31" xfId="5" applyFont="1" applyFill="1" applyBorder="1" applyAlignment="1">
      <alignment horizontal="center" vertical="center" wrapText="1"/>
    </xf>
    <xf numFmtId="0" fontId="36" fillId="4" borderId="37" xfId="5" applyFont="1" applyFill="1" applyBorder="1" applyAlignment="1">
      <alignment horizontal="center" vertical="center" wrapText="1"/>
    </xf>
    <xf numFmtId="0" fontId="37" fillId="3" borderId="33" xfId="5" applyFont="1" applyFill="1" applyBorder="1" applyAlignment="1">
      <alignment horizontal="center" vertical="center" wrapText="1"/>
    </xf>
    <xf numFmtId="0" fontId="37" fillId="3" borderId="34" xfId="5" applyFont="1" applyFill="1" applyBorder="1" applyAlignment="1">
      <alignment horizontal="center" vertical="center" wrapText="1"/>
    </xf>
    <xf numFmtId="0" fontId="37" fillId="3" borderId="35" xfId="5" applyFont="1" applyFill="1" applyBorder="1" applyAlignment="1">
      <alignment horizontal="center" vertical="center" wrapText="1"/>
    </xf>
    <xf numFmtId="0" fontId="34" fillId="0" borderId="0" xfId="5" applyFont="1" applyAlignment="1">
      <alignment horizontal="left" vertical="top" wrapText="1"/>
    </xf>
    <xf numFmtId="0" fontId="57" fillId="6" borderId="13" xfId="0" applyFont="1" applyFill="1" applyBorder="1" applyAlignment="1">
      <alignment horizontal="center"/>
    </xf>
    <xf numFmtId="0" fontId="57" fillId="6" borderId="11" xfId="0" applyFont="1" applyFill="1" applyBorder="1" applyAlignment="1">
      <alignment horizontal="center" vertical="center"/>
    </xf>
    <xf numFmtId="0" fontId="46" fillId="6" borderId="56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0" fontId="46" fillId="6" borderId="57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6" borderId="17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center" vertical="center" wrapText="1" readingOrder="1"/>
    </xf>
    <xf numFmtId="0" fontId="4" fillId="3" borderId="41" xfId="0" applyFont="1" applyFill="1" applyBorder="1" applyAlignment="1">
      <alignment horizontal="center" vertical="center" wrapText="1" readingOrder="1"/>
    </xf>
    <xf numFmtId="0" fontId="68" fillId="6" borderId="56" xfId="0" applyFont="1" applyFill="1" applyBorder="1" applyAlignment="1">
      <alignment horizontal="center" vertical="center" wrapText="1" readingOrder="1"/>
    </xf>
    <xf numFmtId="0" fontId="68" fillId="6" borderId="13" xfId="0" applyFont="1" applyFill="1" applyBorder="1" applyAlignment="1">
      <alignment horizontal="center" vertical="center" wrapText="1" readingOrder="1"/>
    </xf>
    <xf numFmtId="0" fontId="68" fillId="6" borderId="57" xfId="0" applyFont="1" applyFill="1" applyBorder="1" applyAlignment="1">
      <alignment horizontal="center" vertical="center" wrapText="1" readingOrder="1"/>
    </xf>
    <xf numFmtId="0" fontId="4" fillId="3" borderId="32" xfId="0" applyFont="1" applyFill="1" applyBorder="1" applyAlignment="1">
      <alignment horizontal="center" vertical="center" wrapText="1" readingOrder="1"/>
    </xf>
    <xf numFmtId="0" fontId="4" fillId="3" borderId="32" xfId="0" applyFont="1" applyFill="1" applyBorder="1" applyAlignment="1">
      <alignment horizontal="center" vertical="top" wrapText="1" readingOrder="1"/>
    </xf>
    <xf numFmtId="0" fontId="4" fillId="3" borderId="55" xfId="0" applyFont="1" applyFill="1" applyBorder="1" applyAlignment="1">
      <alignment horizontal="center" vertical="center" wrapText="1" readingOrder="1"/>
    </xf>
    <xf numFmtId="0" fontId="4" fillId="3" borderId="56" xfId="0" applyFont="1" applyFill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left" vertical="center" wrapText="1"/>
    </xf>
    <xf numFmtId="0" fontId="12" fillId="6" borderId="18" xfId="0" applyFont="1" applyFill="1" applyBorder="1" applyAlignment="1">
      <alignment horizontal="center" vertical="center" wrapText="1"/>
    </xf>
    <xf numFmtId="9" fontId="12" fillId="6" borderId="11" xfId="3" applyFont="1" applyFill="1" applyBorder="1" applyAlignment="1">
      <alignment horizontal="center" vertical="center" wrapText="1"/>
    </xf>
    <xf numFmtId="9" fontId="12" fillId="6" borderId="17" xfId="3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6" borderId="17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9" fontId="12" fillId="6" borderId="17" xfId="0" applyNumberFormat="1" applyFont="1" applyFill="1" applyBorder="1" applyAlignment="1">
      <alignment horizontal="center" vertical="center" wrapText="1"/>
    </xf>
    <xf numFmtId="9" fontId="12" fillId="6" borderId="18" xfId="0" applyNumberFormat="1" applyFont="1" applyFill="1" applyBorder="1" applyAlignment="1">
      <alignment horizontal="center" vertical="center" wrapText="1"/>
    </xf>
    <xf numFmtId="9" fontId="12" fillId="6" borderId="19" xfId="0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center" wrapText="1"/>
    </xf>
    <xf numFmtId="0" fontId="62" fillId="6" borderId="13" xfId="0" applyFont="1" applyFill="1" applyBorder="1" applyAlignment="1">
      <alignment horizontal="center" vertical="center" wrapText="1"/>
    </xf>
    <xf numFmtId="0" fontId="62" fillId="6" borderId="14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top" wrapText="1"/>
    </xf>
    <xf numFmtId="0" fontId="12" fillId="6" borderId="11" xfId="0" applyFont="1" applyFill="1" applyBorder="1" applyAlignment="1">
      <alignment horizontal="left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12" fillId="6" borderId="11" xfId="2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18" xfId="0" applyFont="1" applyBorder="1" applyAlignment="1">
      <alignment horizontal="left" vertical="center" wrapText="1"/>
    </xf>
    <xf numFmtId="0" fontId="12" fillId="6" borderId="48" xfId="0" applyFont="1" applyFill="1" applyBorder="1" applyAlignment="1">
      <alignment horizontal="left" vertical="center" wrapText="1"/>
    </xf>
    <xf numFmtId="0" fontId="12" fillId="6" borderId="23" xfId="0" applyFont="1" applyFill="1" applyBorder="1" applyAlignment="1">
      <alignment horizontal="left" vertical="center" wrapText="1"/>
    </xf>
    <xf numFmtId="0" fontId="12" fillId="6" borderId="24" xfId="0" applyFont="1" applyFill="1" applyBorder="1" applyAlignment="1">
      <alignment horizontal="left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left" vertical="center" wrapText="1"/>
    </xf>
    <xf numFmtId="0" fontId="62" fillId="6" borderId="53" xfId="0" applyFont="1" applyFill="1" applyBorder="1" applyAlignment="1">
      <alignment horizontal="center" vertical="center" wrapText="1"/>
    </xf>
    <xf numFmtId="0" fontId="62" fillId="6" borderId="0" xfId="0" applyFont="1" applyFill="1" applyAlignment="1">
      <alignment horizontal="center" vertical="center" wrapText="1"/>
    </xf>
    <xf numFmtId="0" fontId="62" fillId="6" borderId="58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9" fontId="12" fillId="0" borderId="39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9" fontId="12" fillId="0" borderId="32" xfId="3" applyFont="1" applyBorder="1" applyAlignment="1">
      <alignment horizontal="center" vertical="center"/>
    </xf>
    <xf numFmtId="9" fontId="12" fillId="0" borderId="11" xfId="3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54" fillId="0" borderId="11" xfId="5" applyFont="1" applyBorder="1" applyAlignment="1">
      <alignment horizontal="center" vertical="top"/>
    </xf>
    <xf numFmtId="0" fontId="57" fillId="6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59" fillId="0" borderId="11" xfId="0" applyFont="1" applyBorder="1" applyAlignment="1">
      <alignment horizontal="left" vertical="top" wrapText="1" readingOrder="1"/>
    </xf>
    <xf numFmtId="0" fontId="60" fillId="3" borderId="11" xfId="0" applyFont="1" applyFill="1" applyBorder="1" applyAlignment="1">
      <alignment horizontal="center" vertical="top" wrapText="1" readingOrder="1"/>
    </xf>
    <xf numFmtId="9" fontId="0" fillId="6" borderId="11" xfId="0" applyNumberFormat="1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/>
    </xf>
    <xf numFmtId="9" fontId="48" fillId="6" borderId="11" xfId="3" applyFont="1" applyFill="1" applyBorder="1" applyAlignment="1">
      <alignment horizontal="center" vertical="top" wrapText="1"/>
    </xf>
    <xf numFmtId="9" fontId="0" fillId="6" borderId="11" xfId="0" applyNumberFormat="1" applyFill="1" applyBorder="1" applyAlignment="1">
      <alignment horizontal="center" vertical="top"/>
    </xf>
    <xf numFmtId="0" fontId="48" fillId="6" borderId="11" xfId="0" applyFont="1" applyFill="1" applyBorder="1" applyAlignment="1">
      <alignment horizontal="center" vertical="top" wrapText="1"/>
    </xf>
    <xf numFmtId="165" fontId="62" fillId="6" borderId="11" xfId="7" applyNumberFormat="1" applyFont="1" applyFill="1" applyBorder="1" applyAlignment="1">
      <alignment horizontal="center" vertical="top" wrapText="1"/>
    </xf>
    <xf numFmtId="165" fontId="48" fillId="6" borderId="11" xfId="7" applyNumberFormat="1" applyFont="1" applyFill="1" applyBorder="1" applyAlignment="1" applyProtection="1">
      <alignment horizontal="center" vertical="top" wrapText="1"/>
      <protection locked="0"/>
    </xf>
    <xf numFmtId="0" fontId="58" fillId="6" borderId="11" xfId="0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65" fontId="48" fillId="6" borderId="11" xfId="7" applyNumberFormat="1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62" fillId="6" borderId="1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9" fontId="0" fillId="6" borderId="11" xfId="0" applyNumberForma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9" fontId="0" fillId="6" borderId="11" xfId="0" applyNumberFormat="1" applyFill="1" applyBorder="1" applyAlignment="1">
      <alignment horizontal="center" vertical="center"/>
    </xf>
    <xf numFmtId="166" fontId="48" fillId="15" borderId="11" xfId="8" applyNumberFormat="1" applyFont="1" applyFill="1" applyBorder="1" applyAlignment="1" applyProtection="1">
      <alignment horizontal="center" vertical="center" wrapText="1"/>
      <protection locked="0"/>
    </xf>
    <xf numFmtId="9" fontId="0" fillId="0" borderId="17" xfId="0" applyNumberForma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6" fontId="48" fillId="15" borderId="17" xfId="8" applyNumberFormat="1" applyFont="1" applyFill="1" applyBorder="1" applyAlignment="1" applyProtection="1">
      <alignment horizontal="center" vertical="center" wrapText="1"/>
      <protection locked="0"/>
    </xf>
    <xf numFmtId="166" fontId="48" fillId="15" borderId="18" xfId="8" applyNumberFormat="1" applyFont="1" applyFill="1" applyBorder="1" applyAlignment="1" applyProtection="1">
      <alignment horizontal="center" vertical="center" wrapText="1"/>
      <protection locked="0"/>
    </xf>
    <xf numFmtId="166" fontId="48" fillId="15" borderId="19" xfId="8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9" fontId="48" fillId="6" borderId="17" xfId="3" applyFont="1" applyFill="1" applyBorder="1" applyAlignment="1">
      <alignment horizontal="center" vertical="center" wrapText="1"/>
    </xf>
    <xf numFmtId="9" fontId="48" fillId="6" borderId="19" xfId="3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 readingOrder="1"/>
    </xf>
    <xf numFmtId="0" fontId="49" fillId="3" borderId="11" xfId="0" applyFont="1" applyFill="1" applyBorder="1" applyAlignment="1">
      <alignment horizontal="center" vertical="center" wrapText="1" readingOrder="1"/>
    </xf>
    <xf numFmtId="0" fontId="49" fillId="3" borderId="8" xfId="0" applyFont="1" applyFill="1" applyBorder="1" applyAlignment="1">
      <alignment horizontal="center" vertical="center" wrapText="1" readingOrder="1"/>
    </xf>
    <xf numFmtId="0" fontId="49" fillId="3" borderId="20" xfId="0" applyFont="1" applyFill="1" applyBorder="1" applyAlignment="1">
      <alignment horizontal="center" vertical="center" wrapText="1" readingOrder="1"/>
    </xf>
    <xf numFmtId="0" fontId="49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27" fillId="3" borderId="11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2" fillId="0" borderId="4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10" borderId="54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10">
    <cellStyle name="Comma 2" xfId="7" xr:uid="{00000000-0005-0000-0000-000000000000}"/>
    <cellStyle name="Millares" xfId="2" builtinId="3"/>
    <cellStyle name="Millares 10" xfId="6" xr:uid="{00000000-0005-0000-0000-000002000000}"/>
    <cellStyle name="Millares 2" xfId="9" xr:uid="{00000000-0005-0000-0000-000003000000}"/>
    <cellStyle name="Millares 7" xfId="8" xr:uid="{00000000-0005-0000-0000-000004000000}"/>
    <cellStyle name="Normal" xfId="0" builtinId="0"/>
    <cellStyle name="Normal 2" xfId="1" xr:uid="{00000000-0005-0000-0000-000006000000}"/>
    <cellStyle name="Normal 3" xfId="4" xr:uid="{00000000-0005-0000-0000-000007000000}"/>
    <cellStyle name="Normal 4" xfId="5" xr:uid="{00000000-0005-0000-0000-000008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91440</xdr:colOff>
      <xdr:row>45</xdr:row>
      <xdr:rowOff>137160</xdr:rowOff>
    </xdr:from>
    <xdr:to>
      <xdr:col>26</xdr:col>
      <xdr:colOff>548640</xdr:colOff>
      <xdr:row>49</xdr:row>
      <xdr:rowOff>83820</xdr:rowOff>
    </xdr:to>
    <xdr:sp macro="" textlink="">
      <xdr:nvSpPr>
        <xdr:cNvPr id="2" name="Cuadro de texto 1245083710">
          <a:extLst>
            <a:ext uri="{FF2B5EF4-FFF2-40B4-BE49-F238E27FC236}">
              <a16:creationId xmlns:a16="http://schemas.microsoft.com/office/drawing/2014/main" id="{A0F30C08-2E37-45DA-B92F-4D874FAE4C51}"/>
            </a:ext>
          </a:extLst>
        </xdr:cNvPr>
        <xdr:cNvSpPr txBox="1">
          <a:spLocks noChangeArrowheads="1"/>
        </xdr:cNvSpPr>
      </xdr:nvSpPr>
      <xdr:spPr bwMode="auto">
        <a:xfrm>
          <a:off x="18427065" y="14329410"/>
          <a:ext cx="457200" cy="2737485"/>
        </a:xfrm>
        <a:prstGeom prst="rect">
          <a:avLst/>
        </a:prstGeom>
        <a:solidFill>
          <a:srgbClr val="FFFFFF"/>
        </a:solidFill>
        <a:ln w="6350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es-DO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DO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DO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9"/>
  <sheetViews>
    <sheetView topLeftCell="A19" zoomScaleNormal="100" workbookViewId="0">
      <selection activeCell="A24" sqref="A24:XFD25"/>
    </sheetView>
  </sheetViews>
  <sheetFormatPr baseColWidth="10" defaultRowHeight="15" x14ac:dyDescent="0.25"/>
  <cols>
    <col min="2" max="2" width="18.7109375" customWidth="1"/>
    <col min="3" max="3" width="24" customWidth="1"/>
    <col min="6" max="6" width="13.28515625" bestFit="1" customWidth="1"/>
    <col min="7" max="7" width="13.42578125" bestFit="1" customWidth="1"/>
    <col min="8" max="9" width="13.28515625" bestFit="1" customWidth="1"/>
    <col min="12" max="12" width="5.5703125" customWidth="1"/>
    <col min="13" max="13" width="13.140625" customWidth="1"/>
    <col min="14" max="14" width="16" customWidth="1"/>
    <col min="15" max="15" width="6.85546875" customWidth="1"/>
    <col min="16" max="17" width="5" customWidth="1"/>
    <col min="18" max="18" width="6.5703125" customWidth="1"/>
    <col min="19" max="19" width="5.28515625" customWidth="1"/>
    <col min="20" max="20" width="5.7109375" customWidth="1"/>
    <col min="21" max="21" width="6.28515625" customWidth="1"/>
    <col min="22" max="22" width="6.7109375" customWidth="1"/>
    <col min="23" max="23" width="5.85546875" customWidth="1"/>
    <col min="24" max="24" width="6.42578125" customWidth="1"/>
    <col min="25" max="25" width="5.28515625" customWidth="1"/>
    <col min="26" max="26" width="6.140625" customWidth="1"/>
  </cols>
  <sheetData>
    <row r="1" spans="1:27" x14ac:dyDescent="0.25">
      <c r="A1" s="286" t="s">
        <v>30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</row>
    <row r="2" spans="1:27" ht="23.25" x14ac:dyDescent="0.35">
      <c r="A2" s="287" t="s">
        <v>31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ht="23.25" x14ac:dyDescent="0.35">
      <c r="A3" s="287" t="s">
        <v>32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</row>
    <row r="4" spans="1:27" ht="24" thickBot="1" x14ac:dyDescent="0.4">
      <c r="A4" s="287" t="s">
        <v>33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</row>
    <row r="5" spans="1:27" ht="16.5" thickTop="1" thickBot="1" x14ac:dyDescent="0.3">
      <c r="A5" s="288" t="s">
        <v>0</v>
      </c>
      <c r="B5" s="288" t="s">
        <v>1</v>
      </c>
      <c r="C5" s="288" t="s">
        <v>2</v>
      </c>
      <c r="D5" s="288" t="s">
        <v>3</v>
      </c>
      <c r="E5" s="288" t="s">
        <v>4</v>
      </c>
      <c r="F5" s="291" t="s">
        <v>5</v>
      </c>
      <c r="G5" s="292"/>
      <c r="H5" s="292"/>
      <c r="I5" s="293"/>
      <c r="J5" s="288" t="s">
        <v>6</v>
      </c>
      <c r="K5" s="288" t="s">
        <v>7</v>
      </c>
      <c r="L5" s="288" t="s">
        <v>8</v>
      </c>
      <c r="M5" s="288" t="s">
        <v>9</v>
      </c>
      <c r="N5" s="288" t="s">
        <v>10</v>
      </c>
      <c r="O5" s="291" t="s">
        <v>11</v>
      </c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3"/>
      <c r="AA5" s="288" t="s">
        <v>12</v>
      </c>
    </row>
    <row r="6" spans="1:27" ht="24" thickTop="1" thickBot="1" x14ac:dyDescent="0.3">
      <c r="A6" s="289"/>
      <c r="B6" s="289"/>
      <c r="C6" s="289"/>
      <c r="D6" s="290"/>
      <c r="E6" s="290"/>
      <c r="F6" s="3" t="s">
        <v>13</v>
      </c>
      <c r="G6" s="3" t="s">
        <v>14</v>
      </c>
      <c r="H6" s="3" t="s">
        <v>15</v>
      </c>
      <c r="I6" s="3" t="s">
        <v>16</v>
      </c>
      <c r="J6" s="290"/>
      <c r="K6" s="290"/>
      <c r="L6" s="290"/>
      <c r="M6" s="290"/>
      <c r="N6" s="290"/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25</v>
      </c>
      <c r="X6" s="5" t="s">
        <v>26</v>
      </c>
      <c r="Y6" s="5" t="s">
        <v>27</v>
      </c>
      <c r="Z6" s="5" t="s">
        <v>28</v>
      </c>
      <c r="AA6" s="290"/>
    </row>
    <row r="7" spans="1:27" ht="42.6" customHeight="1" thickTop="1" thickBot="1" x14ac:dyDescent="0.3">
      <c r="A7" s="297" t="s">
        <v>34</v>
      </c>
      <c r="B7" s="298" t="s">
        <v>181</v>
      </c>
      <c r="C7" s="301" t="s">
        <v>35</v>
      </c>
      <c r="D7" s="303">
        <v>27225752</v>
      </c>
      <c r="E7" s="306">
        <v>44551230</v>
      </c>
      <c r="F7" s="328">
        <f>+E7/4</f>
        <v>11137807.5</v>
      </c>
      <c r="G7" s="328">
        <f>+$E$7/4</f>
        <v>11137807.5</v>
      </c>
      <c r="H7" s="328">
        <f>+$E$7/4</f>
        <v>11137807.5</v>
      </c>
      <c r="I7" s="328">
        <f>+$E$7/4</f>
        <v>11137807.5</v>
      </c>
      <c r="J7" s="294" t="s">
        <v>190</v>
      </c>
      <c r="K7" s="309" t="s">
        <v>191</v>
      </c>
      <c r="L7" s="22">
        <v>1</v>
      </c>
      <c r="M7" s="6" t="s">
        <v>182</v>
      </c>
      <c r="N7" s="312" t="s">
        <v>192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4"/>
    </row>
    <row r="8" spans="1:27" ht="27" thickTop="1" thickBot="1" x14ac:dyDescent="0.3">
      <c r="A8" s="297"/>
      <c r="B8" s="299"/>
      <c r="C8" s="301"/>
      <c r="D8" s="304"/>
      <c r="E8" s="307"/>
      <c r="F8" s="329"/>
      <c r="G8" s="329"/>
      <c r="H8" s="329"/>
      <c r="I8" s="329"/>
      <c r="J8" s="295"/>
      <c r="K8" s="310"/>
      <c r="L8" s="22">
        <v>2</v>
      </c>
      <c r="M8" s="7" t="s">
        <v>183</v>
      </c>
      <c r="N8" s="313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7" ht="39.75" thickTop="1" thickBot="1" x14ac:dyDescent="0.3">
      <c r="A9" s="297"/>
      <c r="B9" s="299"/>
      <c r="C9" s="301"/>
      <c r="D9" s="304"/>
      <c r="E9" s="307"/>
      <c r="F9" s="329"/>
      <c r="G9" s="329"/>
      <c r="H9" s="329"/>
      <c r="I9" s="329"/>
      <c r="J9" s="295"/>
      <c r="K9" s="310"/>
      <c r="L9" s="22">
        <v>3</v>
      </c>
      <c r="M9" s="7" t="s">
        <v>184</v>
      </c>
      <c r="N9" s="313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7" ht="39" thickTop="1" x14ac:dyDescent="0.25">
      <c r="A10" s="297"/>
      <c r="B10" s="299"/>
      <c r="C10" s="302"/>
      <c r="D10" s="304"/>
      <c r="E10" s="307"/>
      <c r="F10" s="329"/>
      <c r="G10" s="329"/>
      <c r="H10" s="329"/>
      <c r="I10" s="329"/>
      <c r="J10" s="295"/>
      <c r="K10" s="310"/>
      <c r="L10" s="23">
        <v>4</v>
      </c>
      <c r="M10" s="14" t="s">
        <v>188</v>
      </c>
      <c r="N10" s="313"/>
      <c r="Q10" s="30"/>
      <c r="T10" s="30"/>
      <c r="W10" s="30"/>
      <c r="Z10" s="30"/>
    </row>
    <row r="11" spans="1:27" ht="77.25" thickBot="1" x14ac:dyDescent="0.3">
      <c r="A11" s="297"/>
      <c r="B11" s="299"/>
      <c r="C11" s="302"/>
      <c r="D11" s="305"/>
      <c r="E11" s="308"/>
      <c r="F11" s="330"/>
      <c r="G11" s="330"/>
      <c r="H11" s="330"/>
      <c r="I11" s="330"/>
      <c r="J11" s="295"/>
      <c r="K11" s="310"/>
      <c r="L11" s="33">
        <v>5</v>
      </c>
      <c r="M11" s="15" t="s">
        <v>200</v>
      </c>
      <c r="N11" s="314"/>
      <c r="Q11" s="30"/>
      <c r="T11" s="30"/>
      <c r="W11" s="30"/>
      <c r="Z11" s="30"/>
    </row>
    <row r="12" spans="1:27" ht="92.45" customHeight="1" thickTop="1" x14ac:dyDescent="0.25">
      <c r="A12" s="297"/>
      <c r="B12" s="299"/>
      <c r="C12" s="11" t="s">
        <v>36</v>
      </c>
      <c r="D12" s="27">
        <f>80/386</f>
        <v>0.20725388601036268</v>
      </c>
      <c r="E12" s="27">
        <f>130/386</f>
        <v>0.33678756476683935</v>
      </c>
      <c r="F12" s="28">
        <v>8.4199999999999997E-2</v>
      </c>
      <c r="G12" s="28">
        <v>8.4199999999999997E-2</v>
      </c>
      <c r="H12" s="28">
        <v>8.4199999999999997E-2</v>
      </c>
      <c r="I12" s="28">
        <v>8.4199999999999997E-2</v>
      </c>
      <c r="J12" s="295"/>
      <c r="K12" s="310"/>
      <c r="L12" s="23">
        <v>6</v>
      </c>
      <c r="M12" s="14" t="s">
        <v>189</v>
      </c>
      <c r="N12" s="6"/>
    </row>
    <row r="13" spans="1:27" ht="43.9" customHeight="1" x14ac:dyDescent="0.25">
      <c r="A13" s="297"/>
      <c r="B13" s="299"/>
      <c r="C13" s="12" t="s">
        <v>37</v>
      </c>
      <c r="D13" s="26">
        <v>386</v>
      </c>
      <c r="E13" s="21">
        <f>+D13+50</f>
        <v>436</v>
      </c>
      <c r="F13" s="29">
        <v>32.5</v>
      </c>
      <c r="G13" s="29">
        <v>32.5</v>
      </c>
      <c r="H13" s="29">
        <v>32.5</v>
      </c>
      <c r="I13" s="29">
        <v>32.5</v>
      </c>
      <c r="J13" s="295"/>
      <c r="K13" s="310"/>
      <c r="L13" s="23"/>
      <c r="M13" s="15"/>
    </row>
    <row r="14" spans="1:27" ht="109.15" customHeight="1" x14ac:dyDescent="0.25">
      <c r="A14" s="297"/>
      <c r="B14" s="299"/>
      <c r="C14" s="12" t="s">
        <v>201</v>
      </c>
      <c r="D14" s="32" t="s">
        <v>202</v>
      </c>
      <c r="E14" s="32" t="s">
        <v>202</v>
      </c>
      <c r="F14" s="32" t="s">
        <v>202</v>
      </c>
      <c r="G14" s="32" t="s">
        <v>202</v>
      </c>
      <c r="H14" s="32" t="s">
        <v>202</v>
      </c>
      <c r="I14" s="32" t="s">
        <v>202</v>
      </c>
      <c r="J14" s="295"/>
      <c r="K14" s="310"/>
      <c r="L14" s="23"/>
    </row>
    <row r="15" spans="1:27" ht="26.25" thickBot="1" x14ac:dyDescent="0.3">
      <c r="A15" s="297"/>
      <c r="B15" s="300"/>
      <c r="C15" s="12" t="s">
        <v>185</v>
      </c>
      <c r="D15" s="24">
        <v>0.86</v>
      </c>
      <c r="E15" s="24">
        <v>0.92</v>
      </c>
      <c r="F15" s="24">
        <v>0.87</v>
      </c>
      <c r="G15" s="24">
        <v>0.89</v>
      </c>
      <c r="H15" s="24">
        <v>0.91</v>
      </c>
      <c r="I15" s="24">
        <v>0.92</v>
      </c>
      <c r="J15" s="296"/>
      <c r="K15" s="311"/>
      <c r="L15" s="9"/>
      <c r="M15" s="12"/>
    </row>
    <row r="16" spans="1:27" ht="77.25" thickTop="1" x14ac:dyDescent="0.25">
      <c r="A16" s="297"/>
      <c r="B16" s="315" t="s">
        <v>186</v>
      </c>
      <c r="C16" s="317" t="s">
        <v>197</v>
      </c>
      <c r="D16" s="319">
        <v>0.5</v>
      </c>
      <c r="E16" s="319">
        <v>1</v>
      </c>
      <c r="F16" s="321">
        <v>0.55000000000000004</v>
      </c>
      <c r="G16" s="319">
        <v>0.7</v>
      </c>
      <c r="H16" s="319">
        <v>0.8</v>
      </c>
      <c r="I16" s="319">
        <v>1</v>
      </c>
      <c r="J16" s="323" t="s">
        <v>198</v>
      </c>
      <c r="K16" s="325" t="s">
        <v>191</v>
      </c>
      <c r="L16" s="9">
        <v>1</v>
      </c>
      <c r="M16" s="12" t="s">
        <v>193</v>
      </c>
      <c r="N16" s="31" t="s">
        <v>199</v>
      </c>
      <c r="T16" s="30"/>
      <c r="Z16" s="30"/>
    </row>
    <row r="17" spans="1:27" ht="63.75" x14ac:dyDescent="0.25">
      <c r="A17" s="297"/>
      <c r="B17" s="316"/>
      <c r="C17" s="318"/>
      <c r="D17" s="320"/>
      <c r="E17" s="320"/>
      <c r="F17" s="322"/>
      <c r="G17" s="320"/>
      <c r="H17" s="320"/>
      <c r="I17" s="320"/>
      <c r="J17" s="324"/>
      <c r="K17" s="326"/>
      <c r="L17" s="9">
        <v>2</v>
      </c>
      <c r="M17" s="12" t="s">
        <v>194</v>
      </c>
      <c r="Q17" s="30"/>
    </row>
    <row r="18" spans="1:27" ht="89.25" x14ac:dyDescent="0.25">
      <c r="A18" s="297"/>
      <c r="B18" s="316"/>
      <c r="C18" s="318"/>
      <c r="D18" s="320"/>
      <c r="E18" s="320"/>
      <c r="F18" s="322"/>
      <c r="G18" s="320"/>
      <c r="H18" s="320"/>
      <c r="I18" s="320"/>
      <c r="J18" s="324"/>
      <c r="K18" s="326"/>
      <c r="L18" s="13">
        <v>3</v>
      </c>
      <c r="M18" s="12" t="s">
        <v>195</v>
      </c>
      <c r="Q18" s="30"/>
    </row>
    <row r="19" spans="1:27" ht="76.5" x14ac:dyDescent="0.25">
      <c r="A19" s="297"/>
      <c r="B19" s="316"/>
      <c r="C19" s="318"/>
      <c r="D19" s="320"/>
      <c r="E19" s="320"/>
      <c r="F19" s="322"/>
      <c r="G19" s="320"/>
      <c r="H19" s="320"/>
      <c r="I19" s="320"/>
      <c r="J19" s="324"/>
      <c r="K19" s="327"/>
      <c r="L19" s="13">
        <v>4</v>
      </c>
      <c r="M19" s="12" t="s">
        <v>196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7" ht="51" x14ac:dyDescent="0.25">
      <c r="A20" s="297"/>
      <c r="B20" s="25" t="s">
        <v>187</v>
      </c>
      <c r="C20" s="12" t="s">
        <v>38</v>
      </c>
      <c r="D20" s="9"/>
      <c r="E20" s="9"/>
      <c r="F20" s="9"/>
      <c r="G20" s="9"/>
      <c r="H20" s="9"/>
      <c r="I20" s="9"/>
      <c r="J20" s="9"/>
      <c r="K20" s="9"/>
      <c r="L20" s="9"/>
      <c r="M20" s="12" t="s">
        <v>39</v>
      </c>
    </row>
    <row r="21" spans="1:27" ht="89.25" x14ac:dyDescent="0.25">
      <c r="A21" s="297"/>
      <c r="B21" s="9"/>
      <c r="C21" s="12" t="s">
        <v>40</v>
      </c>
      <c r="D21" s="9"/>
      <c r="E21" s="9"/>
      <c r="F21" s="9"/>
      <c r="G21" s="9"/>
      <c r="H21" s="9"/>
      <c r="I21" s="9"/>
      <c r="J21" s="9"/>
      <c r="K21" s="9"/>
      <c r="L21" s="9">
        <v>1</v>
      </c>
      <c r="M21" s="12" t="s">
        <v>41</v>
      </c>
    </row>
    <row r="22" spans="1:27" ht="51" x14ac:dyDescent="0.25">
      <c r="A22" s="297"/>
      <c r="B22" s="9"/>
      <c r="C22" s="12" t="s">
        <v>42</v>
      </c>
      <c r="D22" s="9"/>
      <c r="E22" s="9"/>
      <c r="F22" s="9"/>
      <c r="G22" s="9"/>
      <c r="H22" s="9"/>
      <c r="I22" s="9"/>
      <c r="J22" s="9"/>
      <c r="K22" s="9"/>
      <c r="L22" s="9">
        <v>1</v>
      </c>
      <c r="M22" s="12" t="s">
        <v>43</v>
      </c>
    </row>
    <row r="23" spans="1:27" ht="51" x14ac:dyDescent="0.25">
      <c r="A23" s="297"/>
      <c r="B23" s="9"/>
      <c r="C23" s="12" t="s">
        <v>44</v>
      </c>
      <c r="D23" s="9"/>
      <c r="E23" s="9"/>
      <c r="F23" s="9"/>
      <c r="G23" s="9"/>
      <c r="H23" s="9"/>
      <c r="I23" s="9"/>
      <c r="J23" s="9"/>
      <c r="K23" s="9"/>
      <c r="L23" s="9">
        <v>1</v>
      </c>
      <c r="M23" s="12" t="s">
        <v>45</v>
      </c>
    </row>
    <row r="24" spans="1:27" ht="23.25" x14ac:dyDescent="0.35">
      <c r="A24" s="331" t="s">
        <v>46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</row>
    <row r="25" spans="1:27" ht="23.25" x14ac:dyDescent="0.35">
      <c r="A25" s="331" t="s">
        <v>47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/>
    </row>
    <row r="26" spans="1:27" ht="24" thickBot="1" x14ac:dyDescent="0.4">
      <c r="A26" s="331" t="s">
        <v>48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</row>
    <row r="27" spans="1:27" ht="16.5" thickTop="1" thickBot="1" x14ac:dyDescent="0.3">
      <c r="A27" s="288" t="s">
        <v>0</v>
      </c>
      <c r="B27" s="288" t="s">
        <v>1</v>
      </c>
      <c r="C27" s="288" t="s">
        <v>2</v>
      </c>
      <c r="D27" s="288" t="s">
        <v>3</v>
      </c>
      <c r="E27" s="288" t="s">
        <v>4</v>
      </c>
      <c r="F27" s="291" t="s">
        <v>5</v>
      </c>
      <c r="G27" s="292"/>
      <c r="H27" s="292"/>
      <c r="I27" s="293"/>
      <c r="J27" s="288" t="s">
        <v>6</v>
      </c>
      <c r="K27" s="288" t="s">
        <v>7</v>
      </c>
      <c r="L27" s="288" t="s">
        <v>8</v>
      </c>
      <c r="M27" s="288" t="s">
        <v>9</v>
      </c>
      <c r="N27" s="288" t="s">
        <v>10</v>
      </c>
      <c r="O27" s="291" t="s">
        <v>11</v>
      </c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3"/>
      <c r="AA27" s="288" t="s">
        <v>12</v>
      </c>
    </row>
    <row r="28" spans="1:27" ht="23.25" thickTop="1" x14ac:dyDescent="0.25">
      <c r="A28" s="289"/>
      <c r="B28" s="289"/>
      <c r="C28" s="289"/>
      <c r="D28" s="289"/>
      <c r="E28" s="289"/>
      <c r="F28" s="8" t="s">
        <v>13</v>
      </c>
      <c r="G28" s="8" t="s">
        <v>14</v>
      </c>
      <c r="H28" s="8" t="s">
        <v>15</v>
      </c>
      <c r="I28" s="8" t="s">
        <v>16</v>
      </c>
      <c r="J28" s="289"/>
      <c r="K28" s="289"/>
      <c r="L28" s="289"/>
      <c r="M28" s="289"/>
      <c r="N28" s="289"/>
      <c r="O28" s="17" t="s">
        <v>17</v>
      </c>
      <c r="P28" s="17" t="s">
        <v>18</v>
      </c>
      <c r="Q28" s="17" t="s">
        <v>19</v>
      </c>
      <c r="R28" s="17" t="s">
        <v>20</v>
      </c>
      <c r="S28" s="17" t="s">
        <v>21</v>
      </c>
      <c r="T28" s="17" t="s">
        <v>22</v>
      </c>
      <c r="U28" s="17" t="s">
        <v>23</v>
      </c>
      <c r="V28" s="17" t="s">
        <v>24</v>
      </c>
      <c r="W28" s="17" t="s">
        <v>25</v>
      </c>
      <c r="X28" s="17" t="s">
        <v>26</v>
      </c>
      <c r="Y28" s="17" t="s">
        <v>27</v>
      </c>
      <c r="Z28" s="17" t="s">
        <v>28</v>
      </c>
      <c r="AA28" s="289"/>
    </row>
    <row r="29" spans="1:27" ht="102" x14ac:dyDescent="0.25">
      <c r="A29" s="297" t="s">
        <v>49</v>
      </c>
      <c r="B29" s="9"/>
      <c r="C29" s="12" t="s">
        <v>50</v>
      </c>
      <c r="D29" s="9"/>
      <c r="E29" s="9"/>
      <c r="F29" s="9"/>
      <c r="G29" s="9"/>
      <c r="H29" s="9"/>
      <c r="I29" s="9"/>
      <c r="J29" s="9"/>
      <c r="K29" s="9"/>
      <c r="L29" s="9"/>
      <c r="M29" s="12" t="s">
        <v>51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7.5" x14ac:dyDescent="0.25">
      <c r="A30" s="297"/>
      <c r="B30" s="9"/>
      <c r="C30" s="12" t="s">
        <v>52</v>
      </c>
      <c r="D30" s="9"/>
      <c r="E30" s="9"/>
      <c r="F30" s="9"/>
      <c r="G30" s="9"/>
      <c r="H30" s="9"/>
      <c r="I30" s="9"/>
      <c r="J30" s="9"/>
      <c r="K30" s="9"/>
      <c r="L30" s="9"/>
      <c r="M30" s="12" t="s">
        <v>53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39" thickBot="1" x14ac:dyDescent="0.3">
      <c r="A31" s="327" t="s">
        <v>54</v>
      </c>
      <c r="B31" s="18"/>
      <c r="C31" s="327" t="s">
        <v>55</v>
      </c>
      <c r="D31" s="18"/>
      <c r="E31" s="18"/>
      <c r="F31" s="18"/>
      <c r="G31" s="18"/>
      <c r="H31" s="18"/>
      <c r="I31" s="18"/>
      <c r="J31" s="18"/>
      <c r="K31" s="18"/>
      <c r="L31" s="18"/>
      <c r="M31" s="19" t="s">
        <v>56</v>
      </c>
    </row>
    <row r="32" spans="1:27" ht="27" thickTop="1" thickBot="1" x14ac:dyDescent="0.3">
      <c r="A32" s="297"/>
      <c r="B32" s="9"/>
      <c r="C32" s="297"/>
      <c r="D32" s="9"/>
      <c r="E32" s="9"/>
      <c r="F32" s="9"/>
      <c r="G32" s="9"/>
      <c r="H32" s="9"/>
      <c r="I32" s="9"/>
      <c r="J32" s="9"/>
      <c r="K32" s="9"/>
      <c r="L32" s="9"/>
      <c r="M32" s="7" t="s">
        <v>57</v>
      </c>
    </row>
    <row r="33" spans="1:13" ht="39.75" thickTop="1" thickBot="1" x14ac:dyDescent="0.3">
      <c r="A33" s="297"/>
      <c r="B33" s="9"/>
      <c r="C33" s="297"/>
      <c r="D33" s="9"/>
      <c r="E33" s="9"/>
      <c r="F33" s="9"/>
      <c r="G33" s="9"/>
      <c r="H33" s="9"/>
      <c r="I33" s="9"/>
      <c r="J33" s="9"/>
      <c r="K33" s="9"/>
      <c r="L33" s="9"/>
      <c r="M33" s="7" t="s">
        <v>58</v>
      </c>
    </row>
    <row r="34" spans="1:13" ht="27" thickTop="1" thickBot="1" x14ac:dyDescent="0.3">
      <c r="A34" s="297"/>
      <c r="B34" s="9"/>
      <c r="C34" s="297"/>
      <c r="D34" s="9"/>
      <c r="E34" s="9"/>
      <c r="F34" s="9"/>
      <c r="G34" s="9"/>
      <c r="H34" s="9"/>
      <c r="I34" s="9"/>
      <c r="J34" s="9"/>
      <c r="K34" s="9"/>
      <c r="L34" s="9"/>
      <c r="M34" s="7" t="s">
        <v>59</v>
      </c>
    </row>
    <row r="35" spans="1:13" ht="39.75" thickTop="1" thickBot="1" x14ac:dyDescent="0.3">
      <c r="A35" s="297"/>
      <c r="B35" s="9"/>
      <c r="C35" s="297"/>
      <c r="D35" s="9"/>
      <c r="E35" s="9"/>
      <c r="F35" s="9"/>
      <c r="G35" s="9"/>
      <c r="H35" s="9"/>
      <c r="I35" s="9"/>
      <c r="J35" s="9"/>
      <c r="K35" s="9"/>
      <c r="L35" s="9"/>
      <c r="M35" s="7" t="s">
        <v>60</v>
      </c>
    </row>
    <row r="36" spans="1:13" ht="16.5" thickTop="1" thickBot="1" x14ac:dyDescent="0.3">
      <c r="A36" s="297"/>
      <c r="B36" s="9"/>
      <c r="C36" s="297"/>
      <c r="D36" s="9"/>
      <c r="E36" s="9"/>
      <c r="F36" s="9"/>
      <c r="G36" s="9"/>
      <c r="H36" s="9"/>
      <c r="I36" s="9"/>
      <c r="J36" s="9"/>
      <c r="K36" s="9"/>
      <c r="L36" s="9"/>
      <c r="M36" s="7" t="s">
        <v>61</v>
      </c>
    </row>
    <row r="37" spans="1:13" ht="16.5" thickTop="1" thickBot="1" x14ac:dyDescent="0.3">
      <c r="A37" s="297"/>
      <c r="B37" s="9"/>
      <c r="C37" s="297"/>
      <c r="D37" s="9"/>
      <c r="E37" s="9"/>
      <c r="F37" s="9"/>
      <c r="G37" s="9"/>
      <c r="H37" s="9"/>
      <c r="I37" s="9"/>
      <c r="J37" s="9"/>
      <c r="K37" s="9"/>
      <c r="L37" s="9"/>
      <c r="M37" s="7" t="s">
        <v>62</v>
      </c>
    </row>
    <row r="38" spans="1:13" ht="27" thickTop="1" thickBot="1" x14ac:dyDescent="0.3">
      <c r="A38" s="297"/>
      <c r="B38" s="9"/>
      <c r="C38" s="297"/>
      <c r="D38" s="9"/>
      <c r="E38" s="9"/>
      <c r="F38" s="9"/>
      <c r="G38" s="9"/>
      <c r="H38" s="9"/>
      <c r="I38" s="9"/>
      <c r="J38" s="9"/>
      <c r="K38" s="9"/>
      <c r="L38" s="9"/>
      <c r="M38" s="7" t="s">
        <v>63</v>
      </c>
    </row>
    <row r="39" spans="1:13" ht="16.5" thickTop="1" thickBot="1" x14ac:dyDescent="0.3">
      <c r="A39" s="297"/>
      <c r="B39" s="9"/>
      <c r="C39" s="297"/>
      <c r="D39" s="9"/>
      <c r="E39" s="9"/>
      <c r="F39" s="9"/>
      <c r="G39" s="9"/>
      <c r="H39" s="9"/>
      <c r="I39" s="9"/>
      <c r="J39" s="9"/>
      <c r="K39" s="9"/>
      <c r="L39" s="9"/>
      <c r="M39" s="7" t="s">
        <v>64</v>
      </c>
    </row>
    <row r="40" spans="1:13" ht="27" thickTop="1" thickBot="1" x14ac:dyDescent="0.3">
      <c r="A40" s="297"/>
      <c r="B40" s="9"/>
      <c r="C40" s="297"/>
      <c r="D40" s="9"/>
      <c r="E40" s="9"/>
      <c r="F40" s="9"/>
      <c r="G40" s="9"/>
      <c r="H40" s="9"/>
      <c r="I40" s="9"/>
      <c r="J40" s="9"/>
      <c r="K40" s="9"/>
      <c r="L40" s="9"/>
      <c r="M40" s="7" t="s">
        <v>65</v>
      </c>
    </row>
    <row r="41" spans="1:13" ht="39.75" thickTop="1" thickBot="1" x14ac:dyDescent="0.3">
      <c r="A41" s="297"/>
      <c r="B41" s="9"/>
      <c r="C41" s="297"/>
      <c r="D41" s="9"/>
      <c r="E41" s="9"/>
      <c r="F41" s="9"/>
      <c r="G41" s="9"/>
      <c r="H41" s="9"/>
      <c r="I41" s="9"/>
      <c r="J41" s="9"/>
      <c r="K41" s="9"/>
      <c r="L41" s="9"/>
      <c r="M41" s="7" t="s">
        <v>66</v>
      </c>
    </row>
    <row r="42" spans="1:13" ht="16.5" thickTop="1" thickBot="1" x14ac:dyDescent="0.3">
      <c r="A42" s="297"/>
      <c r="B42" s="9"/>
      <c r="C42" s="297"/>
      <c r="D42" s="9"/>
      <c r="E42" s="9"/>
      <c r="F42" s="9"/>
      <c r="G42" s="9"/>
      <c r="H42" s="9"/>
      <c r="I42" s="9"/>
      <c r="J42" s="9"/>
      <c r="K42" s="9"/>
      <c r="L42" s="9"/>
      <c r="M42" s="7" t="s">
        <v>67</v>
      </c>
    </row>
    <row r="43" spans="1:13" ht="27" thickTop="1" thickBot="1" x14ac:dyDescent="0.3">
      <c r="A43" s="297"/>
      <c r="B43" s="9"/>
      <c r="C43" s="297"/>
      <c r="D43" s="9"/>
      <c r="E43" s="9"/>
      <c r="F43" s="9"/>
      <c r="G43" s="9"/>
      <c r="H43" s="9"/>
      <c r="I43" s="9"/>
      <c r="J43" s="9"/>
      <c r="K43" s="9"/>
      <c r="L43" s="9"/>
      <c r="M43" s="7" t="s">
        <v>68</v>
      </c>
    </row>
    <row r="44" spans="1:13" ht="27" thickTop="1" thickBot="1" x14ac:dyDescent="0.3">
      <c r="A44" s="297"/>
      <c r="B44" s="9"/>
      <c r="C44" s="297"/>
      <c r="D44" s="9"/>
      <c r="E44" s="9"/>
      <c r="F44" s="9"/>
      <c r="G44" s="9"/>
      <c r="H44" s="9"/>
      <c r="I44" s="9"/>
      <c r="J44" s="9"/>
      <c r="K44" s="9"/>
      <c r="L44" s="9"/>
      <c r="M44" s="7" t="s">
        <v>69</v>
      </c>
    </row>
    <row r="45" spans="1:13" ht="39.75" thickTop="1" thickBot="1" x14ac:dyDescent="0.3">
      <c r="A45" s="297"/>
      <c r="B45" s="9"/>
      <c r="C45" s="297"/>
      <c r="D45" s="9"/>
      <c r="E45" s="9"/>
      <c r="F45" s="9"/>
      <c r="G45" s="9"/>
      <c r="H45" s="9"/>
      <c r="I45" s="9"/>
      <c r="J45" s="9"/>
      <c r="K45" s="9"/>
      <c r="L45" s="9"/>
      <c r="M45" s="7" t="s">
        <v>70</v>
      </c>
    </row>
    <row r="46" spans="1:13" ht="16.5" thickTop="1" thickBot="1" x14ac:dyDescent="0.3">
      <c r="A46" s="297"/>
      <c r="B46" s="9"/>
      <c r="C46" s="297"/>
      <c r="D46" s="9"/>
      <c r="E46" s="9"/>
      <c r="F46" s="9"/>
      <c r="G46" s="9"/>
      <c r="H46" s="9"/>
      <c r="I46" s="9"/>
      <c r="J46" s="9"/>
      <c r="K46" s="9"/>
      <c r="L46" s="9"/>
      <c r="M46" s="7" t="s">
        <v>71</v>
      </c>
    </row>
    <row r="47" spans="1:13" ht="16.5" thickTop="1" thickBot="1" x14ac:dyDescent="0.3">
      <c r="A47" s="297"/>
      <c r="B47" s="9"/>
      <c r="C47" s="297"/>
      <c r="D47" s="9"/>
      <c r="E47" s="9"/>
      <c r="F47" s="9"/>
      <c r="G47" s="9"/>
      <c r="H47" s="9"/>
      <c r="I47" s="9"/>
      <c r="J47" s="9"/>
      <c r="K47" s="9"/>
      <c r="L47" s="9"/>
      <c r="M47" s="7" t="s">
        <v>72</v>
      </c>
    </row>
    <row r="48" spans="1:13" ht="16.5" thickTop="1" thickBot="1" x14ac:dyDescent="0.3">
      <c r="A48" s="297"/>
      <c r="B48" s="9"/>
      <c r="C48" s="297"/>
      <c r="D48" s="9"/>
      <c r="E48" s="9"/>
      <c r="F48" s="9"/>
      <c r="G48" s="9"/>
      <c r="H48" s="9"/>
      <c r="I48" s="9"/>
      <c r="J48" s="9"/>
      <c r="K48" s="9"/>
      <c r="L48" s="9"/>
      <c r="M48" s="7" t="s">
        <v>73</v>
      </c>
    </row>
    <row r="49" spans="1:13" ht="27" thickTop="1" thickBot="1" x14ac:dyDescent="0.3">
      <c r="A49" s="297"/>
      <c r="B49" s="9"/>
      <c r="C49" s="297"/>
      <c r="D49" s="9"/>
      <c r="E49" s="9"/>
      <c r="F49" s="9"/>
      <c r="G49" s="9"/>
      <c r="H49" s="9"/>
      <c r="I49" s="9"/>
      <c r="J49" s="9"/>
      <c r="K49" s="9"/>
      <c r="L49" s="9"/>
      <c r="M49" s="7" t="s">
        <v>74</v>
      </c>
    </row>
    <row r="50" spans="1:13" ht="16.5" thickTop="1" thickBot="1" x14ac:dyDescent="0.3">
      <c r="A50" s="297"/>
      <c r="B50" s="9"/>
      <c r="C50" s="297"/>
      <c r="D50" s="9"/>
      <c r="E50" s="9"/>
      <c r="F50" s="9"/>
      <c r="G50" s="9"/>
      <c r="H50" s="9"/>
      <c r="I50" s="9"/>
      <c r="J50" s="9"/>
      <c r="K50" s="9"/>
      <c r="L50" s="9"/>
      <c r="M50" s="7" t="s">
        <v>75</v>
      </c>
    </row>
    <row r="51" spans="1:13" ht="16.5" thickTop="1" thickBot="1" x14ac:dyDescent="0.3">
      <c r="A51" s="297"/>
      <c r="B51" s="9"/>
      <c r="C51" s="297"/>
      <c r="D51" s="9"/>
      <c r="E51" s="9"/>
      <c r="F51" s="9"/>
      <c r="G51" s="9"/>
      <c r="H51" s="9"/>
      <c r="I51" s="9"/>
      <c r="J51" s="9"/>
      <c r="K51" s="9"/>
      <c r="L51" s="9"/>
      <c r="M51" s="7" t="s">
        <v>76</v>
      </c>
    </row>
    <row r="52" spans="1:13" ht="16.5" thickTop="1" thickBot="1" x14ac:dyDescent="0.3">
      <c r="A52" s="297"/>
      <c r="B52" s="9"/>
      <c r="C52" s="332" t="s">
        <v>77</v>
      </c>
      <c r="D52" s="9"/>
      <c r="E52" s="9"/>
      <c r="F52" s="9"/>
      <c r="G52" s="9"/>
      <c r="H52" s="9"/>
      <c r="I52" s="9"/>
      <c r="J52" s="9"/>
      <c r="K52" s="9"/>
      <c r="L52" s="9"/>
      <c r="M52" s="7" t="s">
        <v>76</v>
      </c>
    </row>
    <row r="53" spans="1:13" ht="52.5" thickTop="1" thickBot="1" x14ac:dyDescent="0.3">
      <c r="A53" s="297"/>
      <c r="B53" s="16"/>
      <c r="C53" s="326"/>
      <c r="D53" s="9"/>
      <c r="E53" s="9"/>
      <c r="F53" s="9"/>
      <c r="G53" s="9"/>
      <c r="H53" s="9"/>
      <c r="I53" s="9"/>
      <c r="J53" s="9"/>
      <c r="K53" s="9"/>
      <c r="L53" s="9"/>
      <c r="M53" s="7" t="s">
        <v>78</v>
      </c>
    </row>
    <row r="54" spans="1:13" ht="39.75" thickTop="1" thickBot="1" x14ac:dyDescent="0.3">
      <c r="A54" s="297"/>
      <c r="B54" s="16"/>
      <c r="C54" s="326"/>
      <c r="D54" s="9"/>
      <c r="E54" s="9"/>
      <c r="F54" s="9"/>
      <c r="G54" s="9"/>
      <c r="H54" s="9"/>
      <c r="I54" s="9"/>
      <c r="J54" s="9"/>
      <c r="K54" s="9"/>
      <c r="L54" s="9"/>
      <c r="M54" s="7" t="s">
        <v>79</v>
      </c>
    </row>
    <row r="55" spans="1:13" ht="39.75" thickTop="1" thickBot="1" x14ac:dyDescent="0.3">
      <c r="A55" s="297"/>
      <c r="B55" s="16"/>
      <c r="C55" s="326"/>
      <c r="D55" s="9"/>
      <c r="E55" s="9"/>
      <c r="F55" s="9"/>
      <c r="G55" s="9"/>
      <c r="H55" s="9"/>
      <c r="I55" s="9"/>
      <c r="J55" s="9"/>
      <c r="K55" s="9"/>
      <c r="L55" s="9"/>
      <c r="M55" s="7" t="s">
        <v>80</v>
      </c>
    </row>
    <row r="56" spans="1:13" ht="16.5" thickTop="1" thickBot="1" x14ac:dyDescent="0.3">
      <c r="A56" s="297"/>
      <c r="B56" s="16"/>
      <c r="C56" s="326"/>
      <c r="D56" s="9"/>
      <c r="E56" s="9"/>
      <c r="F56" s="9"/>
      <c r="G56" s="9"/>
      <c r="H56" s="9"/>
      <c r="I56" s="9"/>
      <c r="J56" s="9"/>
      <c r="K56" s="9"/>
      <c r="L56" s="9"/>
      <c r="M56" s="7" t="s">
        <v>81</v>
      </c>
    </row>
    <row r="57" spans="1:13" ht="39.75" thickTop="1" thickBot="1" x14ac:dyDescent="0.3">
      <c r="A57" s="297"/>
      <c r="B57" s="16"/>
      <c r="C57" s="326"/>
      <c r="D57" s="9"/>
      <c r="E57" s="9"/>
      <c r="F57" s="9"/>
      <c r="G57" s="9"/>
      <c r="H57" s="9"/>
      <c r="I57" s="9"/>
      <c r="J57" s="9"/>
      <c r="K57" s="9"/>
      <c r="L57" s="9"/>
      <c r="M57" s="7" t="s">
        <v>82</v>
      </c>
    </row>
    <row r="58" spans="1:13" ht="16.5" thickTop="1" thickBot="1" x14ac:dyDescent="0.3">
      <c r="A58" s="297"/>
      <c r="B58" s="16"/>
      <c r="C58" s="326"/>
      <c r="D58" s="9"/>
      <c r="E58" s="9"/>
      <c r="F58" s="9"/>
      <c r="G58" s="9"/>
      <c r="H58" s="9"/>
      <c r="I58" s="9"/>
      <c r="J58" s="9"/>
      <c r="K58" s="9"/>
      <c r="L58" s="9"/>
      <c r="M58" s="7" t="s">
        <v>83</v>
      </c>
    </row>
    <row r="59" spans="1:13" ht="39.75" thickTop="1" thickBot="1" x14ac:dyDescent="0.3">
      <c r="A59" s="297"/>
      <c r="B59" s="16"/>
      <c r="C59" s="326"/>
      <c r="D59" s="9"/>
      <c r="E59" s="9"/>
      <c r="F59" s="9"/>
      <c r="G59" s="9"/>
      <c r="H59" s="9"/>
      <c r="I59" s="9"/>
      <c r="J59" s="9"/>
      <c r="K59" s="9"/>
      <c r="L59" s="9"/>
      <c r="M59" s="7" t="s">
        <v>84</v>
      </c>
    </row>
    <row r="60" spans="1:13" ht="39.75" thickTop="1" thickBot="1" x14ac:dyDescent="0.3">
      <c r="A60" s="297"/>
      <c r="B60" s="16"/>
      <c r="C60" s="326"/>
      <c r="D60" s="9"/>
      <c r="E60" s="9"/>
      <c r="F60" s="9"/>
      <c r="G60" s="9"/>
      <c r="H60" s="9"/>
      <c r="I60" s="9"/>
      <c r="J60" s="9"/>
      <c r="K60" s="9"/>
      <c r="L60" s="9"/>
      <c r="M60" s="7" t="s">
        <v>85</v>
      </c>
    </row>
    <row r="61" spans="1:13" ht="27" thickTop="1" thickBot="1" x14ac:dyDescent="0.3">
      <c r="A61" s="297"/>
      <c r="B61" s="16"/>
      <c r="C61" s="326"/>
      <c r="D61" s="9"/>
      <c r="E61" s="9"/>
      <c r="F61" s="9"/>
      <c r="G61" s="9"/>
      <c r="H61" s="9"/>
      <c r="I61" s="9"/>
      <c r="J61" s="9"/>
      <c r="K61" s="9"/>
      <c r="L61" s="9"/>
      <c r="M61" s="7" t="s">
        <v>86</v>
      </c>
    </row>
    <row r="62" spans="1:13" ht="39.75" thickTop="1" thickBot="1" x14ac:dyDescent="0.3">
      <c r="A62" s="297"/>
      <c r="B62" s="16"/>
      <c r="C62" s="326"/>
      <c r="D62" s="9"/>
      <c r="E62" s="9"/>
      <c r="F62" s="9"/>
      <c r="G62" s="9"/>
      <c r="H62" s="9"/>
      <c r="I62" s="9"/>
      <c r="J62" s="9"/>
      <c r="K62" s="9"/>
      <c r="L62" s="9"/>
      <c r="M62" s="7" t="s">
        <v>87</v>
      </c>
    </row>
    <row r="63" spans="1:13" ht="39.75" thickTop="1" thickBot="1" x14ac:dyDescent="0.3">
      <c r="A63" s="297"/>
      <c r="B63" s="16"/>
      <c r="C63" s="326"/>
      <c r="D63" s="9"/>
      <c r="E63" s="9"/>
      <c r="F63" s="9"/>
      <c r="G63" s="9"/>
      <c r="H63" s="9"/>
      <c r="I63" s="9"/>
      <c r="J63" s="9"/>
      <c r="K63" s="9"/>
      <c r="L63" s="9"/>
      <c r="M63" s="7" t="s">
        <v>88</v>
      </c>
    </row>
    <row r="64" spans="1:13" ht="39.75" thickTop="1" thickBot="1" x14ac:dyDescent="0.3">
      <c r="A64" s="297"/>
      <c r="B64" s="16"/>
      <c r="C64" s="326"/>
      <c r="D64" s="9"/>
      <c r="E64" s="9"/>
      <c r="F64" s="9"/>
      <c r="G64" s="9"/>
      <c r="H64" s="9"/>
      <c r="I64" s="9"/>
      <c r="J64" s="9"/>
      <c r="K64" s="9"/>
      <c r="L64" s="9"/>
      <c r="M64" s="7" t="s">
        <v>89</v>
      </c>
    </row>
    <row r="65" spans="1:13" ht="27" thickTop="1" thickBot="1" x14ac:dyDescent="0.3">
      <c r="A65" s="297"/>
      <c r="B65" s="16"/>
      <c r="C65" s="326"/>
      <c r="D65" s="9"/>
      <c r="E65" s="9"/>
      <c r="F65" s="9"/>
      <c r="G65" s="9"/>
      <c r="H65" s="9"/>
      <c r="I65" s="9"/>
      <c r="J65" s="9"/>
      <c r="K65" s="9"/>
      <c r="L65" s="9"/>
      <c r="M65" s="7" t="s">
        <v>90</v>
      </c>
    </row>
    <row r="66" spans="1:13" ht="27" thickTop="1" thickBot="1" x14ac:dyDescent="0.3">
      <c r="A66" s="297"/>
      <c r="B66" s="16"/>
      <c r="C66" s="326"/>
      <c r="D66" s="9"/>
      <c r="E66" s="9"/>
      <c r="F66" s="9"/>
      <c r="G66" s="9"/>
      <c r="H66" s="9"/>
      <c r="I66" s="9"/>
      <c r="J66" s="9"/>
      <c r="K66" s="9"/>
      <c r="L66" s="9"/>
      <c r="M66" s="7" t="s">
        <v>91</v>
      </c>
    </row>
    <row r="67" spans="1:13" ht="27" thickTop="1" thickBot="1" x14ac:dyDescent="0.3">
      <c r="A67" s="297"/>
      <c r="B67" s="16"/>
      <c r="C67" s="326"/>
      <c r="D67" s="9"/>
      <c r="E67" s="9"/>
      <c r="F67" s="9"/>
      <c r="G67" s="9"/>
      <c r="H67" s="9"/>
      <c r="I67" s="9"/>
      <c r="J67" s="9"/>
      <c r="K67" s="9"/>
      <c r="L67" s="9"/>
      <c r="M67" s="7" t="s">
        <v>92</v>
      </c>
    </row>
    <row r="68" spans="1:13" ht="27" thickTop="1" thickBot="1" x14ac:dyDescent="0.3">
      <c r="A68" s="297"/>
      <c r="B68" s="16"/>
      <c r="C68" s="326"/>
      <c r="D68" s="9"/>
      <c r="E68" s="9"/>
      <c r="F68" s="9"/>
      <c r="G68" s="9"/>
      <c r="H68" s="9"/>
      <c r="I68" s="9"/>
      <c r="J68" s="9"/>
      <c r="K68" s="9"/>
      <c r="L68" s="9"/>
      <c r="M68" s="7" t="s">
        <v>93</v>
      </c>
    </row>
    <row r="69" spans="1:13" ht="16.5" thickTop="1" thickBot="1" x14ac:dyDescent="0.3">
      <c r="A69" s="297"/>
      <c r="B69" s="16"/>
      <c r="C69" s="326"/>
      <c r="D69" s="9"/>
      <c r="E69" s="9"/>
      <c r="F69" s="9"/>
      <c r="G69" s="9"/>
      <c r="H69" s="9"/>
      <c r="I69" s="9"/>
      <c r="J69" s="9"/>
      <c r="K69" s="9"/>
      <c r="L69" s="9"/>
      <c r="M69" s="7" t="s">
        <v>94</v>
      </c>
    </row>
    <row r="70" spans="1:13" ht="27" thickTop="1" thickBot="1" x14ac:dyDescent="0.3">
      <c r="A70" s="297"/>
      <c r="B70" s="16"/>
      <c r="C70" s="326"/>
      <c r="D70" s="9"/>
      <c r="E70" s="9"/>
      <c r="F70" s="9"/>
      <c r="G70" s="9"/>
      <c r="H70" s="9"/>
      <c r="I70" s="9"/>
      <c r="J70" s="9"/>
      <c r="K70" s="9"/>
      <c r="L70" s="9"/>
      <c r="M70" s="7" t="s">
        <v>95</v>
      </c>
    </row>
    <row r="71" spans="1:13" ht="27" thickTop="1" thickBot="1" x14ac:dyDescent="0.3">
      <c r="A71" s="297"/>
      <c r="B71" s="16"/>
      <c r="C71" s="326"/>
      <c r="D71" s="9"/>
      <c r="E71" s="9"/>
      <c r="F71" s="9"/>
      <c r="G71" s="9"/>
      <c r="H71" s="9"/>
      <c r="I71" s="9"/>
      <c r="J71" s="9"/>
      <c r="K71" s="9"/>
      <c r="L71" s="9"/>
      <c r="M71" s="7" t="s">
        <v>96</v>
      </c>
    </row>
    <row r="72" spans="1:13" ht="27" thickTop="1" thickBot="1" x14ac:dyDescent="0.3">
      <c r="A72" s="297"/>
      <c r="B72" s="16"/>
      <c r="C72" s="326"/>
      <c r="D72" s="9"/>
      <c r="E72" s="9"/>
      <c r="F72" s="9"/>
      <c r="G72" s="9"/>
      <c r="H72" s="9"/>
      <c r="I72" s="9"/>
      <c r="J72" s="9"/>
      <c r="K72" s="9"/>
      <c r="L72" s="9"/>
      <c r="M72" s="7" t="s">
        <v>97</v>
      </c>
    </row>
    <row r="73" spans="1:13" ht="27" thickTop="1" thickBot="1" x14ac:dyDescent="0.3">
      <c r="A73" s="297"/>
      <c r="B73" s="16"/>
      <c r="C73" s="326"/>
      <c r="D73" s="9"/>
      <c r="E73" s="9"/>
      <c r="F73" s="9"/>
      <c r="G73" s="9"/>
      <c r="H73" s="9"/>
      <c r="I73" s="9"/>
      <c r="J73" s="9"/>
      <c r="K73" s="9"/>
      <c r="L73" s="9"/>
      <c r="M73" s="7" t="s">
        <v>98</v>
      </c>
    </row>
    <row r="74" spans="1:13" ht="16.5" thickTop="1" thickBot="1" x14ac:dyDescent="0.3">
      <c r="A74" s="297"/>
      <c r="B74" s="16"/>
      <c r="C74" s="326"/>
      <c r="D74" s="9"/>
      <c r="E74" s="9"/>
      <c r="F74" s="9"/>
      <c r="G74" s="9"/>
      <c r="H74" s="9"/>
      <c r="I74" s="9"/>
      <c r="J74" s="9"/>
      <c r="K74" s="9"/>
      <c r="L74" s="9"/>
      <c r="M74" s="7" t="s">
        <v>99</v>
      </c>
    </row>
    <row r="75" spans="1:13" ht="27" thickTop="1" thickBot="1" x14ac:dyDescent="0.3">
      <c r="A75" s="297"/>
      <c r="B75" s="16"/>
      <c r="C75" s="326"/>
      <c r="D75" s="9"/>
      <c r="E75" s="9"/>
      <c r="F75" s="9"/>
      <c r="G75" s="9"/>
      <c r="H75" s="9"/>
      <c r="I75" s="9"/>
      <c r="J75" s="9"/>
      <c r="K75" s="9"/>
      <c r="L75" s="9"/>
      <c r="M75" s="7" t="s">
        <v>100</v>
      </c>
    </row>
    <row r="76" spans="1:13" ht="39.75" thickTop="1" thickBot="1" x14ac:dyDescent="0.3">
      <c r="A76" s="297"/>
      <c r="B76" s="16"/>
      <c r="C76" s="326"/>
      <c r="D76" s="9"/>
      <c r="E76" s="9"/>
      <c r="F76" s="9"/>
      <c r="G76" s="9"/>
      <c r="H76" s="9"/>
      <c r="I76" s="9"/>
      <c r="J76" s="9"/>
      <c r="K76" s="9"/>
      <c r="L76" s="9"/>
      <c r="M76" s="7" t="s">
        <v>101</v>
      </c>
    </row>
    <row r="77" spans="1:13" ht="27" thickTop="1" thickBot="1" x14ac:dyDescent="0.3">
      <c r="A77" s="297"/>
      <c r="B77" s="16"/>
      <c r="C77" s="326"/>
      <c r="D77" s="9"/>
      <c r="E77" s="9"/>
      <c r="F77" s="9"/>
      <c r="G77" s="9"/>
      <c r="H77" s="9"/>
      <c r="I77" s="9"/>
      <c r="J77" s="9"/>
      <c r="K77" s="9"/>
      <c r="L77" s="9"/>
      <c r="M77" s="7" t="s">
        <v>102</v>
      </c>
    </row>
    <row r="78" spans="1:13" ht="27" thickTop="1" thickBot="1" x14ac:dyDescent="0.3">
      <c r="A78" s="297"/>
      <c r="B78" s="16"/>
      <c r="C78" s="326"/>
      <c r="D78" s="9"/>
      <c r="E78" s="9"/>
      <c r="F78" s="9"/>
      <c r="G78" s="9"/>
      <c r="H78" s="9"/>
      <c r="I78" s="9"/>
      <c r="J78" s="9"/>
      <c r="K78" s="9"/>
      <c r="L78" s="9"/>
      <c r="M78" s="7" t="s">
        <v>103</v>
      </c>
    </row>
    <row r="79" spans="1:13" ht="52.5" thickTop="1" thickBot="1" x14ac:dyDescent="0.3">
      <c r="A79" s="297"/>
      <c r="B79" s="16"/>
      <c r="C79" s="326"/>
      <c r="D79" s="9"/>
      <c r="E79" s="9"/>
      <c r="F79" s="9"/>
      <c r="G79" s="9"/>
      <c r="H79" s="9"/>
      <c r="I79" s="9"/>
      <c r="J79" s="9"/>
      <c r="K79" s="9"/>
      <c r="L79" s="9"/>
      <c r="M79" s="7" t="s">
        <v>104</v>
      </c>
    </row>
    <row r="80" spans="1:13" ht="90.75" thickTop="1" thickBot="1" x14ac:dyDescent="0.3">
      <c r="A80" s="297"/>
      <c r="B80" s="16"/>
      <c r="C80" s="326"/>
      <c r="D80" s="9"/>
      <c r="E80" s="9"/>
      <c r="F80" s="9"/>
      <c r="G80" s="9"/>
      <c r="H80" s="9"/>
      <c r="I80" s="9"/>
      <c r="J80" s="9"/>
      <c r="K80" s="9"/>
      <c r="L80" s="9"/>
      <c r="M80" s="7" t="s">
        <v>105</v>
      </c>
    </row>
    <row r="81" spans="1:13" ht="65.25" thickTop="1" thickBot="1" x14ac:dyDescent="0.3">
      <c r="A81" s="297"/>
      <c r="B81" s="16"/>
      <c r="C81" s="326"/>
      <c r="D81" s="9"/>
      <c r="E81" s="9"/>
      <c r="F81" s="9"/>
      <c r="G81" s="9"/>
      <c r="H81" s="9"/>
      <c r="I81" s="9"/>
      <c r="J81" s="9"/>
      <c r="K81" s="9"/>
      <c r="L81" s="9"/>
      <c r="M81" s="7" t="s">
        <v>106</v>
      </c>
    </row>
    <row r="82" spans="1:13" ht="39.75" thickTop="1" thickBot="1" x14ac:dyDescent="0.3">
      <c r="A82" s="297"/>
      <c r="B82" s="16"/>
      <c r="C82" s="326"/>
      <c r="D82" s="9"/>
      <c r="E82" s="9"/>
      <c r="F82" s="9"/>
      <c r="G82" s="9"/>
      <c r="H82" s="9"/>
      <c r="I82" s="9"/>
      <c r="J82" s="9"/>
      <c r="K82" s="9"/>
      <c r="L82" s="9"/>
      <c r="M82" s="7" t="s">
        <v>107</v>
      </c>
    </row>
    <row r="83" spans="1:13" ht="52.5" thickTop="1" thickBot="1" x14ac:dyDescent="0.3">
      <c r="A83" s="297"/>
      <c r="B83" s="16"/>
      <c r="C83" s="326"/>
      <c r="D83" s="9"/>
      <c r="E83" s="9"/>
      <c r="F83" s="9"/>
      <c r="G83" s="9"/>
      <c r="H83" s="9"/>
      <c r="I83" s="9"/>
      <c r="J83" s="9"/>
      <c r="K83" s="9"/>
      <c r="L83" s="9"/>
      <c r="M83" s="7" t="s">
        <v>108</v>
      </c>
    </row>
    <row r="84" spans="1:13" ht="39.75" thickTop="1" thickBot="1" x14ac:dyDescent="0.3">
      <c r="A84" s="297"/>
      <c r="B84" s="16"/>
      <c r="C84" s="326"/>
      <c r="D84" s="9"/>
      <c r="E84" s="9"/>
      <c r="F84" s="9"/>
      <c r="G84" s="9"/>
      <c r="H84" s="9"/>
      <c r="I84" s="9"/>
      <c r="J84" s="9"/>
      <c r="K84" s="9"/>
      <c r="L84" s="9"/>
      <c r="M84" s="7" t="s">
        <v>109</v>
      </c>
    </row>
    <row r="85" spans="1:13" ht="52.5" thickTop="1" thickBot="1" x14ac:dyDescent="0.3">
      <c r="A85" s="297"/>
      <c r="B85" s="16"/>
      <c r="C85" s="326"/>
      <c r="D85" s="9"/>
      <c r="E85" s="9"/>
      <c r="F85" s="9"/>
      <c r="G85" s="9"/>
      <c r="H85" s="9"/>
      <c r="I85" s="9"/>
      <c r="J85" s="9"/>
      <c r="K85" s="9"/>
      <c r="L85" s="9"/>
      <c r="M85" s="7" t="s">
        <v>110</v>
      </c>
    </row>
    <row r="86" spans="1:13" ht="39.75" thickTop="1" thickBot="1" x14ac:dyDescent="0.3">
      <c r="A86" s="297"/>
      <c r="B86" s="16"/>
      <c r="C86" s="326"/>
      <c r="D86" s="9"/>
      <c r="E86" s="9"/>
      <c r="F86" s="9"/>
      <c r="G86" s="9"/>
      <c r="H86" s="9"/>
      <c r="I86" s="9"/>
      <c r="J86" s="9"/>
      <c r="K86" s="9"/>
      <c r="L86" s="9"/>
      <c r="M86" s="7" t="s">
        <v>111</v>
      </c>
    </row>
    <row r="87" spans="1:13" ht="52.5" thickTop="1" thickBot="1" x14ac:dyDescent="0.3">
      <c r="A87" s="297"/>
      <c r="B87" s="16"/>
      <c r="C87" s="326"/>
      <c r="D87" s="9"/>
      <c r="E87" s="9"/>
      <c r="F87" s="9"/>
      <c r="G87" s="9"/>
      <c r="H87" s="9"/>
      <c r="I87" s="9"/>
      <c r="J87" s="9"/>
      <c r="K87" s="9"/>
      <c r="L87" s="9"/>
      <c r="M87" s="7" t="s">
        <v>112</v>
      </c>
    </row>
    <row r="88" spans="1:13" ht="39.75" thickTop="1" thickBot="1" x14ac:dyDescent="0.3">
      <c r="A88" s="297"/>
      <c r="B88" s="16"/>
      <c r="C88" s="326"/>
      <c r="D88" s="9"/>
      <c r="E88" s="9"/>
      <c r="F88" s="9"/>
      <c r="G88" s="9"/>
      <c r="H88" s="9"/>
      <c r="I88" s="9"/>
      <c r="J88" s="9"/>
      <c r="K88" s="9"/>
      <c r="L88" s="9"/>
      <c r="M88" s="7" t="s">
        <v>113</v>
      </c>
    </row>
    <row r="89" spans="1:13" ht="39.75" thickTop="1" thickBot="1" x14ac:dyDescent="0.3">
      <c r="A89" s="297"/>
      <c r="B89" s="16"/>
      <c r="C89" s="326"/>
      <c r="D89" s="9"/>
      <c r="E89" s="9"/>
      <c r="F89" s="9"/>
      <c r="G89" s="9"/>
      <c r="H89" s="9"/>
      <c r="I89" s="9"/>
      <c r="J89" s="9"/>
      <c r="K89" s="9"/>
      <c r="L89" s="9"/>
      <c r="M89" s="7" t="s">
        <v>114</v>
      </c>
    </row>
    <row r="90" spans="1:13" ht="27" thickTop="1" thickBot="1" x14ac:dyDescent="0.3">
      <c r="A90" s="297"/>
      <c r="B90" s="16"/>
      <c r="C90" s="326"/>
      <c r="D90" s="9"/>
      <c r="E90" s="9"/>
      <c r="F90" s="9"/>
      <c r="G90" s="9"/>
      <c r="H90" s="9"/>
      <c r="I90" s="9"/>
      <c r="J90" s="9"/>
      <c r="K90" s="9"/>
      <c r="L90" s="9"/>
      <c r="M90" s="7" t="s">
        <v>115</v>
      </c>
    </row>
    <row r="91" spans="1:13" ht="27" thickTop="1" thickBot="1" x14ac:dyDescent="0.3">
      <c r="A91" s="297"/>
      <c r="B91" s="16"/>
      <c r="C91" s="326"/>
      <c r="D91" s="9"/>
      <c r="E91" s="9"/>
      <c r="F91" s="9"/>
      <c r="G91" s="9"/>
      <c r="H91" s="9"/>
      <c r="I91" s="9"/>
      <c r="J91" s="9"/>
      <c r="K91" s="9"/>
      <c r="L91" s="9"/>
      <c r="M91" s="7" t="s">
        <v>116</v>
      </c>
    </row>
    <row r="92" spans="1:13" ht="16.5" thickTop="1" thickBot="1" x14ac:dyDescent="0.3">
      <c r="A92" s="297"/>
      <c r="B92" s="16"/>
      <c r="C92" s="326"/>
      <c r="D92" s="9"/>
      <c r="E92" s="9"/>
      <c r="F92" s="9"/>
      <c r="G92" s="9"/>
      <c r="H92" s="9"/>
      <c r="I92" s="9"/>
      <c r="J92" s="9"/>
      <c r="K92" s="9"/>
      <c r="L92" s="9"/>
      <c r="M92" s="7" t="s">
        <v>117</v>
      </c>
    </row>
    <row r="93" spans="1:13" ht="27" thickTop="1" thickBot="1" x14ac:dyDescent="0.3">
      <c r="A93" s="297"/>
      <c r="B93" s="16"/>
      <c r="C93" s="326"/>
      <c r="D93" s="9"/>
      <c r="E93" s="9"/>
      <c r="F93" s="9"/>
      <c r="G93" s="9"/>
      <c r="H93" s="9"/>
      <c r="I93" s="9"/>
      <c r="J93" s="9"/>
      <c r="K93" s="9"/>
      <c r="L93" s="9"/>
      <c r="M93" s="7" t="s">
        <v>118</v>
      </c>
    </row>
    <row r="94" spans="1:13" ht="27" thickTop="1" thickBot="1" x14ac:dyDescent="0.3">
      <c r="A94" s="297"/>
      <c r="B94" s="16"/>
      <c r="C94" s="326"/>
      <c r="D94" s="9"/>
      <c r="E94" s="9"/>
      <c r="F94" s="9"/>
      <c r="G94" s="9"/>
      <c r="H94" s="9"/>
      <c r="I94" s="9"/>
      <c r="J94" s="9"/>
      <c r="K94" s="9"/>
      <c r="L94" s="9"/>
      <c r="M94" s="7" t="s">
        <v>119</v>
      </c>
    </row>
    <row r="95" spans="1:13" ht="27" thickTop="1" thickBot="1" x14ac:dyDescent="0.3">
      <c r="A95" s="297"/>
      <c r="B95" s="16"/>
      <c r="C95" s="326"/>
      <c r="D95" s="9"/>
      <c r="E95" s="9"/>
      <c r="F95" s="9"/>
      <c r="G95" s="9"/>
      <c r="H95" s="9"/>
      <c r="I95" s="9"/>
      <c r="J95" s="9"/>
      <c r="K95" s="9"/>
      <c r="L95" s="9"/>
      <c r="M95" s="7" t="s">
        <v>120</v>
      </c>
    </row>
    <row r="96" spans="1:13" ht="16.5" thickTop="1" thickBot="1" x14ac:dyDescent="0.3">
      <c r="A96" s="297"/>
      <c r="B96" s="16"/>
      <c r="C96" s="326"/>
      <c r="D96" s="9"/>
      <c r="E96" s="9"/>
      <c r="F96" s="9"/>
      <c r="G96" s="9"/>
      <c r="H96" s="9"/>
      <c r="I96" s="9"/>
      <c r="J96" s="9"/>
      <c r="K96" s="9"/>
      <c r="L96" s="9"/>
      <c r="M96" s="7" t="s">
        <v>121</v>
      </c>
    </row>
    <row r="97" spans="1:13" ht="39.75" thickTop="1" thickBot="1" x14ac:dyDescent="0.3">
      <c r="A97" s="297"/>
      <c r="B97" s="16"/>
      <c r="C97" s="326"/>
      <c r="D97" s="9"/>
      <c r="E97" s="9"/>
      <c r="F97" s="9"/>
      <c r="G97" s="9"/>
      <c r="H97" s="9"/>
      <c r="I97" s="9"/>
      <c r="J97" s="9"/>
      <c r="K97" s="9"/>
      <c r="L97" s="9"/>
      <c r="M97" s="7" t="s">
        <v>122</v>
      </c>
    </row>
    <row r="98" spans="1:13" ht="39.75" thickTop="1" thickBot="1" x14ac:dyDescent="0.3">
      <c r="A98" s="297"/>
      <c r="B98" s="16"/>
      <c r="C98" s="326"/>
      <c r="D98" s="9"/>
      <c r="E98" s="9"/>
      <c r="F98" s="9"/>
      <c r="G98" s="9"/>
      <c r="H98" s="9"/>
      <c r="I98" s="9"/>
      <c r="J98" s="9"/>
      <c r="K98" s="9"/>
      <c r="L98" s="9"/>
      <c r="M98" s="7" t="s">
        <v>123</v>
      </c>
    </row>
    <row r="99" spans="1:13" ht="27" thickTop="1" thickBot="1" x14ac:dyDescent="0.3">
      <c r="A99" s="297"/>
      <c r="B99" s="16"/>
      <c r="C99" s="326"/>
      <c r="D99" s="9"/>
      <c r="E99" s="9"/>
      <c r="F99" s="9"/>
      <c r="G99" s="9"/>
      <c r="H99" s="9"/>
      <c r="I99" s="9"/>
      <c r="J99" s="9"/>
      <c r="K99" s="9"/>
      <c r="L99" s="9"/>
      <c r="M99" s="7" t="s">
        <v>124</v>
      </c>
    </row>
    <row r="100" spans="1:13" ht="27" thickTop="1" thickBot="1" x14ac:dyDescent="0.3">
      <c r="A100" s="297"/>
      <c r="B100" s="16"/>
      <c r="C100" s="326"/>
      <c r="D100" s="9"/>
      <c r="E100" s="9"/>
      <c r="F100" s="9"/>
      <c r="G100" s="9"/>
      <c r="H100" s="9"/>
      <c r="I100" s="9"/>
      <c r="J100" s="9"/>
      <c r="K100" s="9"/>
      <c r="L100" s="9"/>
      <c r="M100" s="7" t="s">
        <v>125</v>
      </c>
    </row>
    <row r="101" spans="1:13" ht="27" thickTop="1" thickBot="1" x14ac:dyDescent="0.3">
      <c r="A101" s="297"/>
      <c r="B101" s="16"/>
      <c r="C101" s="326"/>
      <c r="D101" s="9"/>
      <c r="E101" s="9"/>
      <c r="F101" s="9"/>
      <c r="G101" s="9"/>
      <c r="H101" s="9"/>
      <c r="I101" s="9"/>
      <c r="J101" s="9"/>
      <c r="K101" s="9"/>
      <c r="L101" s="9"/>
      <c r="M101" s="7" t="s">
        <v>126</v>
      </c>
    </row>
    <row r="102" spans="1:13" ht="27" thickTop="1" thickBot="1" x14ac:dyDescent="0.3">
      <c r="A102" s="297"/>
      <c r="B102" s="16"/>
      <c r="C102" s="326"/>
      <c r="D102" s="9"/>
      <c r="E102" s="9"/>
      <c r="F102" s="9"/>
      <c r="G102" s="9"/>
      <c r="H102" s="9"/>
      <c r="I102" s="9"/>
      <c r="J102" s="9"/>
      <c r="K102" s="9"/>
      <c r="L102" s="9"/>
      <c r="M102" s="7" t="s">
        <v>127</v>
      </c>
    </row>
    <row r="103" spans="1:13" ht="27" thickTop="1" thickBot="1" x14ac:dyDescent="0.3">
      <c r="A103" s="297"/>
      <c r="B103" s="16"/>
      <c r="C103" s="326"/>
      <c r="D103" s="9"/>
      <c r="E103" s="9"/>
      <c r="F103" s="9"/>
      <c r="G103" s="9"/>
      <c r="H103" s="9"/>
      <c r="I103" s="9"/>
      <c r="J103" s="9"/>
      <c r="K103" s="9"/>
      <c r="L103" s="9"/>
      <c r="M103" s="7" t="s">
        <v>128</v>
      </c>
    </row>
    <row r="104" spans="1:13" ht="27" thickTop="1" thickBot="1" x14ac:dyDescent="0.3">
      <c r="A104" s="297"/>
      <c r="B104" s="16"/>
      <c r="C104" s="326"/>
      <c r="D104" s="9"/>
      <c r="E104" s="9"/>
      <c r="F104" s="9"/>
      <c r="G104" s="9"/>
      <c r="H104" s="9"/>
      <c r="I104" s="9"/>
      <c r="J104" s="9"/>
      <c r="K104" s="9"/>
      <c r="L104" s="9"/>
      <c r="M104" s="7" t="s">
        <v>129</v>
      </c>
    </row>
    <row r="105" spans="1:13" ht="16.5" thickTop="1" thickBot="1" x14ac:dyDescent="0.3">
      <c r="A105" s="297"/>
      <c r="B105" s="16"/>
      <c r="C105" s="326"/>
      <c r="D105" s="9"/>
      <c r="E105" s="9"/>
      <c r="F105" s="9"/>
      <c r="G105" s="9"/>
      <c r="H105" s="9"/>
      <c r="I105" s="9"/>
      <c r="J105" s="9"/>
      <c r="K105" s="9"/>
      <c r="L105" s="9"/>
      <c r="M105" s="7" t="s">
        <v>130</v>
      </c>
    </row>
    <row r="106" spans="1:13" ht="27" thickTop="1" thickBot="1" x14ac:dyDescent="0.3">
      <c r="A106" s="297"/>
      <c r="B106" s="16"/>
      <c r="C106" s="326"/>
      <c r="D106" s="9"/>
      <c r="E106" s="9"/>
      <c r="F106" s="9"/>
      <c r="G106" s="9"/>
      <c r="H106" s="9"/>
      <c r="I106" s="9"/>
      <c r="J106" s="9"/>
      <c r="K106" s="9"/>
      <c r="L106" s="9"/>
      <c r="M106" s="7" t="s">
        <v>131</v>
      </c>
    </row>
    <row r="107" spans="1:13" ht="27" thickTop="1" thickBot="1" x14ac:dyDescent="0.3">
      <c r="A107" s="297"/>
      <c r="B107" s="16"/>
      <c r="C107" s="326"/>
      <c r="D107" s="9"/>
      <c r="E107" s="9"/>
      <c r="F107" s="9"/>
      <c r="G107" s="9"/>
      <c r="H107" s="9"/>
      <c r="I107" s="9"/>
      <c r="J107" s="9"/>
      <c r="K107" s="9"/>
      <c r="L107" s="9"/>
      <c r="M107" s="7" t="s">
        <v>132</v>
      </c>
    </row>
    <row r="108" spans="1:13" ht="27" thickTop="1" thickBot="1" x14ac:dyDescent="0.3">
      <c r="A108" s="297"/>
      <c r="B108" s="16"/>
      <c r="C108" s="326"/>
      <c r="D108" s="9"/>
      <c r="E108" s="9"/>
      <c r="F108" s="9"/>
      <c r="G108" s="9"/>
      <c r="H108" s="9"/>
      <c r="I108" s="9"/>
      <c r="J108" s="9"/>
      <c r="K108" s="9"/>
      <c r="L108" s="9"/>
      <c r="M108" s="7" t="s">
        <v>133</v>
      </c>
    </row>
    <row r="109" spans="1:13" ht="27" thickTop="1" thickBot="1" x14ac:dyDescent="0.3">
      <c r="A109" s="297"/>
      <c r="B109" s="16"/>
      <c r="C109" s="326"/>
      <c r="D109" s="9"/>
      <c r="E109" s="9"/>
      <c r="F109" s="9"/>
      <c r="G109" s="9"/>
      <c r="H109" s="9"/>
      <c r="I109" s="9"/>
      <c r="J109" s="9"/>
      <c r="K109" s="9"/>
      <c r="L109" s="9"/>
      <c r="M109" s="7" t="s">
        <v>134</v>
      </c>
    </row>
    <row r="110" spans="1:13" ht="39.75" thickTop="1" thickBot="1" x14ac:dyDescent="0.3">
      <c r="A110" s="297"/>
      <c r="B110" s="16"/>
      <c r="C110" s="326"/>
      <c r="D110" s="9"/>
      <c r="E110" s="9"/>
      <c r="F110" s="9"/>
      <c r="G110" s="9"/>
      <c r="H110" s="9"/>
      <c r="I110" s="9"/>
      <c r="J110" s="9"/>
      <c r="K110" s="9"/>
      <c r="L110" s="9"/>
      <c r="M110" s="7" t="s">
        <v>135</v>
      </c>
    </row>
    <row r="111" spans="1:13" ht="27" thickTop="1" thickBot="1" x14ac:dyDescent="0.3">
      <c r="A111" s="297"/>
      <c r="B111" s="16"/>
      <c r="C111" s="326"/>
      <c r="D111" s="9"/>
      <c r="E111" s="9"/>
      <c r="F111" s="9"/>
      <c r="G111" s="9"/>
      <c r="H111" s="9"/>
      <c r="I111" s="9"/>
      <c r="J111" s="9"/>
      <c r="K111" s="9"/>
      <c r="L111" s="9"/>
      <c r="M111" s="7" t="s">
        <v>136</v>
      </c>
    </row>
    <row r="112" spans="1:13" ht="27" thickTop="1" thickBot="1" x14ac:dyDescent="0.3">
      <c r="A112" s="297"/>
      <c r="B112" s="16"/>
      <c r="C112" s="326"/>
      <c r="D112" s="9"/>
      <c r="E112" s="9"/>
      <c r="F112" s="9"/>
      <c r="G112" s="9"/>
      <c r="H112" s="9"/>
      <c r="I112" s="9"/>
      <c r="J112" s="9"/>
      <c r="K112" s="9"/>
      <c r="L112" s="9"/>
      <c r="M112" s="7" t="s">
        <v>137</v>
      </c>
    </row>
    <row r="113" spans="1:13" ht="27" thickTop="1" thickBot="1" x14ac:dyDescent="0.3">
      <c r="A113" s="297"/>
      <c r="B113" s="16"/>
      <c r="C113" s="326"/>
      <c r="D113" s="9"/>
      <c r="E113" s="9"/>
      <c r="F113" s="9"/>
      <c r="G113" s="9"/>
      <c r="H113" s="9"/>
      <c r="I113" s="9"/>
      <c r="J113" s="9"/>
      <c r="K113" s="9"/>
      <c r="L113" s="9"/>
      <c r="M113" s="7" t="s">
        <v>138</v>
      </c>
    </row>
    <row r="114" spans="1:13" ht="27" thickTop="1" thickBot="1" x14ac:dyDescent="0.3">
      <c r="A114" s="297"/>
      <c r="B114" s="16"/>
      <c r="C114" s="326"/>
      <c r="D114" s="9"/>
      <c r="E114" s="9"/>
      <c r="F114" s="9"/>
      <c r="G114" s="9"/>
      <c r="H114" s="9"/>
      <c r="I114" s="9"/>
      <c r="J114" s="9"/>
      <c r="K114" s="9"/>
      <c r="L114" s="9"/>
      <c r="M114" s="7" t="s">
        <v>139</v>
      </c>
    </row>
    <row r="115" spans="1:13" ht="16.5" thickTop="1" thickBot="1" x14ac:dyDescent="0.3">
      <c r="A115" s="297"/>
      <c r="B115" s="16"/>
      <c r="C115" s="326"/>
      <c r="D115" s="9"/>
      <c r="E115" s="9"/>
      <c r="F115" s="9"/>
      <c r="G115" s="9"/>
      <c r="H115" s="9"/>
      <c r="I115" s="9"/>
      <c r="J115" s="9"/>
      <c r="K115" s="9"/>
      <c r="L115" s="9"/>
      <c r="M115" s="7" t="s">
        <v>140</v>
      </c>
    </row>
    <row r="116" spans="1:13" ht="16.5" thickTop="1" thickBot="1" x14ac:dyDescent="0.3">
      <c r="A116" s="297"/>
      <c r="B116" s="16"/>
      <c r="C116" s="326"/>
      <c r="D116" s="9"/>
      <c r="E116" s="9"/>
      <c r="F116" s="9"/>
      <c r="G116" s="9"/>
      <c r="H116" s="9"/>
      <c r="I116" s="9"/>
      <c r="J116" s="9"/>
      <c r="K116" s="9"/>
      <c r="L116" s="9"/>
      <c r="M116" s="7" t="s">
        <v>141</v>
      </c>
    </row>
    <row r="117" spans="1:13" ht="16.5" thickTop="1" thickBot="1" x14ac:dyDescent="0.3">
      <c r="A117" s="297"/>
      <c r="B117" s="16"/>
      <c r="C117" s="326"/>
      <c r="D117" s="9"/>
      <c r="E117" s="9"/>
      <c r="F117" s="9"/>
      <c r="G117" s="9"/>
      <c r="H117" s="9"/>
      <c r="I117" s="9"/>
      <c r="J117" s="9"/>
      <c r="K117" s="9"/>
      <c r="L117" s="9"/>
      <c r="M117" s="7" t="s">
        <v>142</v>
      </c>
    </row>
    <row r="118" spans="1:13" ht="27" thickTop="1" thickBot="1" x14ac:dyDescent="0.3">
      <c r="A118" s="297"/>
      <c r="B118" s="16"/>
      <c r="C118" s="326"/>
      <c r="D118" s="9"/>
      <c r="E118" s="9"/>
      <c r="F118" s="9"/>
      <c r="G118" s="9"/>
      <c r="H118" s="9"/>
      <c r="I118" s="9"/>
      <c r="J118" s="9"/>
      <c r="K118" s="9"/>
      <c r="L118" s="9"/>
      <c r="M118" s="7" t="s">
        <v>143</v>
      </c>
    </row>
    <row r="119" spans="1:13" ht="39.75" thickTop="1" thickBot="1" x14ac:dyDescent="0.3">
      <c r="A119" s="297"/>
      <c r="B119" s="16"/>
      <c r="C119" s="326"/>
      <c r="D119" s="9"/>
      <c r="E119" s="9"/>
      <c r="F119" s="9"/>
      <c r="G119" s="9"/>
      <c r="H119" s="9"/>
      <c r="I119" s="9"/>
      <c r="J119" s="9"/>
      <c r="K119" s="9"/>
      <c r="L119" s="9"/>
      <c r="M119" s="7" t="s">
        <v>144</v>
      </c>
    </row>
    <row r="120" spans="1:13" ht="27" thickTop="1" thickBot="1" x14ac:dyDescent="0.3">
      <c r="A120" s="297"/>
      <c r="B120" s="16"/>
      <c r="C120" s="326"/>
      <c r="D120" s="9"/>
      <c r="E120" s="9"/>
      <c r="F120" s="9"/>
      <c r="G120" s="9"/>
      <c r="H120" s="9"/>
      <c r="I120" s="9"/>
      <c r="J120" s="9"/>
      <c r="K120" s="9"/>
      <c r="L120" s="9"/>
      <c r="M120" s="7" t="s">
        <v>145</v>
      </c>
    </row>
    <row r="121" spans="1:13" ht="27" thickTop="1" thickBot="1" x14ac:dyDescent="0.3">
      <c r="A121" s="297"/>
      <c r="B121" s="16"/>
      <c r="C121" s="326"/>
      <c r="D121" s="9"/>
      <c r="E121" s="9"/>
      <c r="F121" s="9"/>
      <c r="G121" s="9"/>
      <c r="H121" s="9"/>
      <c r="I121" s="9"/>
      <c r="J121" s="9"/>
      <c r="K121" s="9"/>
      <c r="L121" s="9"/>
      <c r="M121" s="7" t="s">
        <v>146</v>
      </c>
    </row>
    <row r="122" spans="1:13" ht="27" thickTop="1" thickBot="1" x14ac:dyDescent="0.3">
      <c r="A122" s="297"/>
      <c r="B122" s="16"/>
      <c r="C122" s="326"/>
      <c r="D122" s="9"/>
      <c r="E122" s="9"/>
      <c r="F122" s="9"/>
      <c r="G122" s="9"/>
      <c r="H122" s="9"/>
      <c r="I122" s="9"/>
      <c r="J122" s="9"/>
      <c r="K122" s="9"/>
      <c r="L122" s="9"/>
      <c r="M122" s="7" t="s">
        <v>147</v>
      </c>
    </row>
    <row r="123" spans="1:13" ht="27" thickTop="1" thickBot="1" x14ac:dyDescent="0.3">
      <c r="A123" s="297"/>
      <c r="B123" s="16"/>
      <c r="C123" s="326"/>
      <c r="D123" s="9"/>
      <c r="E123" s="9"/>
      <c r="F123" s="9"/>
      <c r="G123" s="9"/>
      <c r="H123" s="9"/>
      <c r="I123" s="9"/>
      <c r="J123" s="9"/>
      <c r="K123" s="9"/>
      <c r="L123" s="9"/>
      <c r="M123" s="7" t="s">
        <v>148</v>
      </c>
    </row>
    <row r="124" spans="1:13" ht="27" thickTop="1" thickBot="1" x14ac:dyDescent="0.3">
      <c r="A124" s="297"/>
      <c r="B124" s="16"/>
      <c r="C124" s="326"/>
      <c r="D124" s="9"/>
      <c r="E124" s="9"/>
      <c r="F124" s="9"/>
      <c r="G124" s="9"/>
      <c r="H124" s="9"/>
      <c r="I124" s="9"/>
      <c r="J124" s="9"/>
      <c r="K124" s="9"/>
      <c r="L124" s="9"/>
      <c r="M124" s="7" t="s">
        <v>149</v>
      </c>
    </row>
    <row r="125" spans="1:13" ht="27" thickTop="1" thickBot="1" x14ac:dyDescent="0.3">
      <c r="A125" s="297"/>
      <c r="B125" s="16"/>
      <c r="C125" s="326"/>
      <c r="D125" s="9"/>
      <c r="E125" s="9"/>
      <c r="F125" s="9"/>
      <c r="G125" s="9"/>
      <c r="H125" s="9"/>
      <c r="I125" s="9"/>
      <c r="J125" s="9"/>
      <c r="K125" s="9"/>
      <c r="L125" s="9"/>
      <c r="M125" s="7" t="s">
        <v>150</v>
      </c>
    </row>
    <row r="126" spans="1:13" ht="16.5" thickTop="1" thickBot="1" x14ac:dyDescent="0.3">
      <c r="A126" s="297"/>
      <c r="B126" s="16"/>
      <c r="C126" s="326"/>
      <c r="D126" s="9"/>
      <c r="E126" s="9"/>
      <c r="F126" s="9"/>
      <c r="G126" s="9"/>
      <c r="H126" s="9"/>
      <c r="I126" s="9"/>
      <c r="J126" s="9"/>
      <c r="K126" s="9"/>
      <c r="L126" s="9"/>
      <c r="M126" s="7" t="s">
        <v>151</v>
      </c>
    </row>
    <row r="127" spans="1:13" ht="16.5" thickTop="1" thickBot="1" x14ac:dyDescent="0.3">
      <c r="A127" s="297"/>
      <c r="B127" s="16"/>
      <c r="C127" s="326"/>
      <c r="D127" s="9"/>
      <c r="E127" s="9"/>
      <c r="F127" s="9"/>
      <c r="G127" s="9"/>
      <c r="H127" s="9"/>
      <c r="I127" s="9"/>
      <c r="J127" s="9"/>
      <c r="K127" s="9"/>
      <c r="L127" s="9"/>
      <c r="M127" s="7" t="s">
        <v>152</v>
      </c>
    </row>
    <row r="128" spans="1:13" ht="39.75" thickTop="1" thickBot="1" x14ac:dyDescent="0.3">
      <c r="A128" s="297"/>
      <c r="B128" s="16"/>
      <c r="C128" s="326"/>
      <c r="D128" s="9"/>
      <c r="E128" s="9"/>
      <c r="F128" s="9"/>
      <c r="G128" s="9"/>
      <c r="H128" s="9"/>
      <c r="I128" s="9"/>
      <c r="J128" s="9"/>
      <c r="K128" s="9"/>
      <c r="L128" s="9"/>
      <c r="M128" s="7" t="s">
        <v>153</v>
      </c>
    </row>
    <row r="129" spans="1:13" ht="16.5" thickTop="1" thickBot="1" x14ac:dyDescent="0.3">
      <c r="A129" s="297"/>
      <c r="B129" s="16"/>
      <c r="C129" s="326"/>
      <c r="D129" s="9"/>
      <c r="E129" s="9"/>
      <c r="F129" s="9"/>
      <c r="G129" s="9"/>
      <c r="H129" s="9"/>
      <c r="I129" s="9"/>
      <c r="J129" s="9"/>
      <c r="K129" s="9"/>
      <c r="L129" s="9"/>
      <c r="M129" s="7" t="s">
        <v>154</v>
      </c>
    </row>
    <row r="130" spans="1:13" ht="39.75" thickTop="1" thickBot="1" x14ac:dyDescent="0.3">
      <c r="A130" s="297"/>
      <c r="B130" s="16"/>
      <c r="C130" s="326"/>
      <c r="D130" s="9"/>
      <c r="E130" s="9"/>
      <c r="F130" s="9"/>
      <c r="G130" s="9"/>
      <c r="H130" s="9"/>
      <c r="I130" s="9"/>
      <c r="J130" s="9"/>
      <c r="K130" s="9"/>
      <c r="L130" s="9"/>
      <c r="M130" s="7" t="s">
        <v>155</v>
      </c>
    </row>
    <row r="131" spans="1:13" ht="27" thickTop="1" thickBot="1" x14ac:dyDescent="0.3">
      <c r="A131" s="297"/>
      <c r="B131" s="16"/>
      <c r="C131" s="326"/>
      <c r="D131" s="9"/>
      <c r="E131" s="9"/>
      <c r="F131" s="9"/>
      <c r="G131" s="9"/>
      <c r="H131" s="9"/>
      <c r="I131" s="9"/>
      <c r="J131" s="9"/>
      <c r="K131" s="9"/>
      <c r="L131" s="9"/>
      <c r="M131" s="7" t="s">
        <v>156</v>
      </c>
    </row>
    <row r="132" spans="1:13" ht="27" thickTop="1" thickBot="1" x14ac:dyDescent="0.3">
      <c r="A132" s="297"/>
      <c r="B132" s="16"/>
      <c r="C132" s="326"/>
      <c r="D132" s="9"/>
      <c r="E132" s="9"/>
      <c r="F132" s="9"/>
      <c r="G132" s="9"/>
      <c r="H132" s="9"/>
      <c r="I132" s="9"/>
      <c r="J132" s="9"/>
      <c r="K132" s="9"/>
      <c r="L132" s="9"/>
      <c r="M132" s="7" t="s">
        <v>157</v>
      </c>
    </row>
    <row r="133" spans="1:13" ht="64.5" thickTop="1" x14ac:dyDescent="0.25">
      <c r="A133" s="332"/>
      <c r="B133" s="16"/>
      <c r="C133" s="327"/>
      <c r="D133" s="13"/>
      <c r="E133" s="13"/>
      <c r="F133" s="13"/>
      <c r="G133" s="13"/>
      <c r="H133" s="13"/>
      <c r="I133" s="13"/>
      <c r="J133" s="13"/>
      <c r="K133" s="13"/>
      <c r="L133" s="13"/>
      <c r="M133" s="14" t="s">
        <v>158</v>
      </c>
    </row>
    <row r="134" spans="1:13" ht="25.5" x14ac:dyDescent="0.25">
      <c r="A134" s="332" t="s">
        <v>159</v>
      </c>
      <c r="B134" s="9"/>
      <c r="C134" s="332" t="s">
        <v>160</v>
      </c>
      <c r="D134" s="9"/>
      <c r="E134" s="9"/>
      <c r="F134" s="9"/>
      <c r="G134" s="9"/>
      <c r="H134" s="9"/>
      <c r="I134" s="9"/>
      <c r="J134" s="9"/>
      <c r="K134" s="9"/>
      <c r="L134" s="9"/>
      <c r="M134" s="12" t="s">
        <v>161</v>
      </c>
    </row>
    <row r="135" spans="1:13" ht="25.5" x14ac:dyDescent="0.25">
      <c r="A135" s="326"/>
      <c r="B135" s="9"/>
      <c r="C135" s="326"/>
      <c r="D135" s="9"/>
      <c r="E135" s="9"/>
      <c r="F135" s="9"/>
      <c r="G135" s="9"/>
      <c r="H135" s="9"/>
      <c r="I135" s="9"/>
      <c r="J135" s="9"/>
      <c r="K135" s="9"/>
      <c r="L135" s="9"/>
      <c r="M135" s="12" t="s">
        <v>162</v>
      </c>
    </row>
    <row r="136" spans="1:13" ht="25.5" x14ac:dyDescent="0.25">
      <c r="A136" s="326"/>
      <c r="B136" s="9"/>
      <c r="C136" s="326"/>
      <c r="D136" s="9"/>
      <c r="E136" s="9"/>
      <c r="F136" s="9"/>
      <c r="G136" s="9"/>
      <c r="H136" s="9"/>
      <c r="I136" s="9"/>
      <c r="J136" s="9"/>
      <c r="K136" s="9"/>
      <c r="L136" s="9"/>
      <c r="M136" s="12" t="s">
        <v>163</v>
      </c>
    </row>
    <row r="137" spans="1:13" x14ac:dyDescent="0.25">
      <c r="A137" s="326"/>
      <c r="B137" s="9"/>
      <c r="C137" s="326"/>
      <c r="D137" s="9"/>
      <c r="E137" s="9"/>
      <c r="F137" s="9"/>
      <c r="G137" s="9"/>
      <c r="H137" s="9"/>
      <c r="I137" s="9"/>
      <c r="J137" s="9"/>
      <c r="K137" s="9"/>
      <c r="L137" s="9"/>
      <c r="M137" s="12" t="s">
        <v>164</v>
      </c>
    </row>
    <row r="138" spans="1:13" x14ac:dyDescent="0.25">
      <c r="A138" s="326"/>
      <c r="B138" s="9"/>
      <c r="C138" s="326"/>
      <c r="D138" s="9"/>
      <c r="E138" s="9"/>
      <c r="F138" s="9"/>
      <c r="G138" s="9"/>
      <c r="H138" s="9"/>
      <c r="I138" s="9"/>
      <c r="J138" s="9"/>
      <c r="K138" s="9"/>
      <c r="L138" s="9"/>
      <c r="M138" s="12" t="s">
        <v>165</v>
      </c>
    </row>
    <row r="139" spans="1:13" ht="25.5" x14ac:dyDescent="0.25">
      <c r="A139" s="326"/>
      <c r="B139" s="9"/>
      <c r="C139" s="326"/>
      <c r="D139" s="9"/>
      <c r="E139" s="9"/>
      <c r="F139" s="9"/>
      <c r="G139" s="9"/>
      <c r="H139" s="9"/>
      <c r="I139" s="9"/>
      <c r="J139" s="9"/>
      <c r="K139" s="9"/>
      <c r="L139" s="9"/>
      <c r="M139" s="12" t="s">
        <v>166</v>
      </c>
    </row>
    <row r="140" spans="1:13" x14ac:dyDescent="0.25">
      <c r="A140" s="326"/>
      <c r="B140" s="9"/>
      <c r="C140" s="326"/>
      <c r="D140" s="9"/>
      <c r="E140" s="9"/>
      <c r="F140" s="9"/>
      <c r="G140" s="9"/>
      <c r="H140" s="9"/>
      <c r="I140" s="9"/>
      <c r="J140" s="9"/>
      <c r="K140" s="9"/>
      <c r="L140" s="9"/>
      <c r="M140" s="12" t="s">
        <v>167</v>
      </c>
    </row>
    <row r="141" spans="1:13" x14ac:dyDescent="0.25">
      <c r="A141" s="326"/>
      <c r="B141" s="9"/>
      <c r="C141" s="326"/>
      <c r="D141" s="9"/>
      <c r="E141" s="9"/>
      <c r="F141" s="9"/>
      <c r="G141" s="9"/>
      <c r="H141" s="9"/>
      <c r="I141" s="9"/>
      <c r="J141" s="9"/>
      <c r="K141" s="9"/>
      <c r="L141" s="9"/>
      <c r="M141" s="12" t="s">
        <v>168</v>
      </c>
    </row>
    <row r="142" spans="1:13" ht="25.5" x14ac:dyDescent="0.25">
      <c r="A142" s="326"/>
      <c r="B142" s="9"/>
      <c r="C142" s="326"/>
      <c r="D142" s="9"/>
      <c r="E142" s="9"/>
      <c r="F142" s="9"/>
      <c r="G142" s="9"/>
      <c r="H142" s="9"/>
      <c r="I142" s="9"/>
      <c r="J142" s="9"/>
      <c r="K142" s="9"/>
      <c r="L142" s="9"/>
      <c r="M142" s="12" t="s">
        <v>169</v>
      </c>
    </row>
    <row r="143" spans="1:13" ht="25.5" x14ac:dyDescent="0.25">
      <c r="A143" s="326"/>
      <c r="B143" s="9"/>
      <c r="C143" s="326"/>
      <c r="D143" s="9"/>
      <c r="E143" s="9"/>
      <c r="F143" s="9"/>
      <c r="G143" s="9"/>
      <c r="H143" s="9"/>
      <c r="I143" s="9"/>
      <c r="J143" s="9"/>
      <c r="K143" s="9"/>
      <c r="L143" s="9"/>
      <c r="M143" s="12" t="s">
        <v>170</v>
      </c>
    </row>
    <row r="144" spans="1:13" ht="51" x14ac:dyDescent="0.25">
      <c r="A144" s="326"/>
      <c r="B144" s="9"/>
      <c r="C144" s="326"/>
      <c r="D144" s="9"/>
      <c r="E144" s="9"/>
      <c r="F144" s="9"/>
      <c r="G144" s="9"/>
      <c r="H144" s="9"/>
      <c r="I144" s="9"/>
      <c r="J144" s="9"/>
      <c r="K144" s="9"/>
      <c r="L144" s="9"/>
      <c r="M144" s="12" t="s">
        <v>171</v>
      </c>
    </row>
    <row r="145" spans="1:13" x14ac:dyDescent="0.25">
      <c r="A145" s="327"/>
      <c r="B145" s="9"/>
      <c r="C145" s="327"/>
      <c r="D145" s="9"/>
      <c r="E145" s="9"/>
      <c r="F145" s="9"/>
      <c r="G145" s="9"/>
      <c r="H145" s="9"/>
      <c r="I145" s="9"/>
      <c r="J145" s="9"/>
      <c r="K145" s="9"/>
      <c r="L145" s="9"/>
      <c r="M145" s="12" t="s">
        <v>172</v>
      </c>
    </row>
    <row r="146" spans="1:13" ht="51" x14ac:dyDescent="0.25">
      <c r="A146" s="297" t="s">
        <v>173</v>
      </c>
      <c r="B146" s="9"/>
      <c r="C146" s="12" t="s">
        <v>174</v>
      </c>
      <c r="D146" s="9"/>
      <c r="E146" s="9"/>
      <c r="F146" s="9"/>
      <c r="G146" s="9"/>
      <c r="H146" s="9"/>
      <c r="I146" s="9"/>
      <c r="J146" s="9"/>
      <c r="K146" s="9"/>
      <c r="L146" s="9"/>
      <c r="M146" s="12" t="s">
        <v>177</v>
      </c>
    </row>
    <row r="147" spans="1:13" ht="76.5" x14ac:dyDescent="0.25">
      <c r="A147" s="297"/>
      <c r="B147" s="9"/>
      <c r="C147" s="12" t="s">
        <v>175</v>
      </c>
      <c r="D147" s="9"/>
      <c r="E147" s="9"/>
      <c r="F147" s="9"/>
      <c r="G147" s="9"/>
      <c r="H147" s="9"/>
      <c r="I147" s="9"/>
      <c r="J147" s="9"/>
      <c r="K147" s="9"/>
      <c r="L147" s="9"/>
      <c r="M147" s="12" t="s">
        <v>178</v>
      </c>
    </row>
    <row r="148" spans="1:13" ht="51" x14ac:dyDescent="0.25">
      <c r="A148" s="297"/>
      <c r="B148" s="9"/>
      <c r="C148" s="12" t="s">
        <v>176</v>
      </c>
      <c r="D148" s="9"/>
      <c r="E148" s="9"/>
      <c r="F148" s="9"/>
      <c r="G148" s="9"/>
      <c r="H148" s="9"/>
      <c r="I148" s="9"/>
      <c r="J148" s="9"/>
      <c r="K148" s="9"/>
      <c r="L148" s="9"/>
      <c r="M148" s="12" t="s">
        <v>179</v>
      </c>
    </row>
    <row r="149" spans="1:13" ht="25.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2" t="s">
        <v>180</v>
      </c>
    </row>
  </sheetData>
  <mergeCells count="62">
    <mergeCell ref="A146:A148"/>
    <mergeCell ref="AA27:AA28"/>
    <mergeCell ref="A29:A30"/>
    <mergeCell ref="A31:A133"/>
    <mergeCell ref="C31:C51"/>
    <mergeCell ref="C52:C133"/>
    <mergeCell ref="A134:A145"/>
    <mergeCell ref="C134:C145"/>
    <mergeCell ref="J27:J28"/>
    <mergeCell ref="K27:K28"/>
    <mergeCell ref="L27:L28"/>
    <mergeCell ref="M27:M28"/>
    <mergeCell ref="N27:N28"/>
    <mergeCell ref="O27:Z27"/>
    <mergeCell ref="A27:A28"/>
    <mergeCell ref="B27:B28"/>
    <mergeCell ref="A24:K24"/>
    <mergeCell ref="A25:K25"/>
    <mergeCell ref="A26:K26"/>
    <mergeCell ref="C27:C28"/>
    <mergeCell ref="D27:D28"/>
    <mergeCell ref="E27:E28"/>
    <mergeCell ref="F27:I27"/>
    <mergeCell ref="K7:K15"/>
    <mergeCell ref="N7:N11"/>
    <mergeCell ref="B16:B19"/>
    <mergeCell ref="C16:C19"/>
    <mergeCell ref="D16:D19"/>
    <mergeCell ref="E16:E19"/>
    <mergeCell ref="F16:F19"/>
    <mergeCell ref="G16:G19"/>
    <mergeCell ref="H16:H19"/>
    <mergeCell ref="J16:J19"/>
    <mergeCell ref="K16:K19"/>
    <mergeCell ref="I16:I19"/>
    <mergeCell ref="F7:F11"/>
    <mergeCell ref="G7:G11"/>
    <mergeCell ref="H7:H11"/>
    <mergeCell ref="I7:I11"/>
    <mergeCell ref="J5:J6"/>
    <mergeCell ref="J7:J15"/>
    <mergeCell ref="A7:A23"/>
    <mergeCell ref="B7:B15"/>
    <mergeCell ref="C7:C11"/>
    <mergeCell ref="D7:D11"/>
    <mergeCell ref="E7:E11"/>
    <mergeCell ref="A1:AA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AA5:AA6"/>
    <mergeCell ref="K5:K6"/>
    <mergeCell ref="L5:L6"/>
    <mergeCell ref="M5:M6"/>
    <mergeCell ref="N5:N6"/>
    <mergeCell ref="O5:Z5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37"/>
  <sheetViews>
    <sheetView zoomScaleNormal="100" zoomScaleSheetLayoutView="100" workbookViewId="0">
      <selection sqref="A1:AA33"/>
    </sheetView>
  </sheetViews>
  <sheetFormatPr baseColWidth="10" defaultColWidth="11.42578125" defaultRowHeight="15" x14ac:dyDescent="0.25"/>
  <cols>
    <col min="1" max="1" width="15.42578125" customWidth="1"/>
    <col min="2" max="2" width="18.5703125" customWidth="1"/>
    <col min="3" max="3" width="17.85546875" bestFit="1" customWidth="1"/>
    <col min="10" max="10" width="34.28515625" customWidth="1"/>
    <col min="11" max="11" width="15.28515625" customWidth="1"/>
    <col min="12" max="12" width="5.5703125" style="31" customWidth="1"/>
    <col min="13" max="13" width="14.7109375" style="31" bestFit="1" customWidth="1"/>
    <col min="14" max="14" width="16.28515625" customWidth="1"/>
    <col min="15" max="15" width="6.7109375" customWidth="1"/>
    <col min="16" max="17" width="5" customWidth="1"/>
    <col min="18" max="18" width="6.5703125" customWidth="1"/>
    <col min="19" max="19" width="5.28515625" customWidth="1"/>
    <col min="20" max="20" width="5.7109375" customWidth="1"/>
    <col min="21" max="21" width="6.28515625" customWidth="1"/>
    <col min="22" max="22" width="6.7109375" customWidth="1"/>
    <col min="23" max="23" width="5.7109375" customWidth="1"/>
    <col min="24" max="24" width="6.42578125" customWidth="1"/>
    <col min="25" max="25" width="5.28515625" customWidth="1"/>
    <col min="26" max="26" width="6.28515625" customWidth="1"/>
  </cols>
  <sheetData>
    <row r="1" spans="1:27" ht="18.75" x14ac:dyDescent="0.3">
      <c r="A1" s="334" t="s">
        <v>349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18.75" x14ac:dyDescent="0.3">
      <c r="A2" s="334" t="s">
        <v>667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27" ht="18.75" x14ac:dyDescent="0.3">
      <c r="A3" s="334" t="s">
        <v>431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</row>
    <row r="4" spans="1:27" ht="15" customHeight="1" x14ac:dyDescent="0.25">
      <c r="A4" s="571" t="s">
        <v>704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</row>
    <row r="5" spans="1:27" ht="15" customHeight="1" x14ac:dyDescent="0.25">
      <c r="A5" s="571" t="s">
        <v>705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</row>
    <row r="6" spans="1:27" ht="15.75" thickBot="1" x14ac:dyDescent="0.3">
      <c r="A6" s="591" t="s">
        <v>534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161"/>
      <c r="M6" s="161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3"/>
    </row>
    <row r="7" spans="1:27" ht="15.75" thickTop="1" x14ac:dyDescent="0.25">
      <c r="A7" s="592" t="s">
        <v>0</v>
      </c>
      <c r="B7" s="592" t="s">
        <v>1</v>
      </c>
      <c r="C7" s="592" t="s">
        <v>2</v>
      </c>
      <c r="D7" s="592" t="s">
        <v>3</v>
      </c>
      <c r="E7" s="592" t="s">
        <v>535</v>
      </c>
      <c r="F7" s="592" t="s">
        <v>5</v>
      </c>
      <c r="G7" s="592"/>
      <c r="H7" s="592"/>
      <c r="I7" s="592"/>
      <c r="J7" s="592" t="s">
        <v>6</v>
      </c>
      <c r="K7" s="592" t="s">
        <v>7</v>
      </c>
      <c r="L7" s="595" t="s">
        <v>8</v>
      </c>
      <c r="M7" s="595" t="s">
        <v>9</v>
      </c>
      <c r="N7" s="592" t="s">
        <v>10</v>
      </c>
      <c r="O7" s="592" t="s">
        <v>11</v>
      </c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3" t="s">
        <v>12</v>
      </c>
    </row>
    <row r="8" spans="1:27" ht="25.5" x14ac:dyDescent="0.25">
      <c r="A8" s="592"/>
      <c r="B8" s="592"/>
      <c r="C8" s="592"/>
      <c r="D8" s="592"/>
      <c r="E8" s="592"/>
      <c r="F8" s="164" t="s">
        <v>13</v>
      </c>
      <c r="G8" s="164" t="s">
        <v>14</v>
      </c>
      <c r="H8" s="164" t="s">
        <v>15</v>
      </c>
      <c r="I8" s="164" t="s">
        <v>16</v>
      </c>
      <c r="J8" s="592"/>
      <c r="K8" s="592"/>
      <c r="L8" s="595"/>
      <c r="M8" s="595"/>
      <c r="N8" s="592"/>
      <c r="O8" s="165" t="s">
        <v>17</v>
      </c>
      <c r="P8" s="165" t="s">
        <v>18</v>
      </c>
      <c r="Q8" s="165" t="s">
        <v>19</v>
      </c>
      <c r="R8" s="165" t="s">
        <v>20</v>
      </c>
      <c r="S8" s="165" t="s">
        <v>21</v>
      </c>
      <c r="T8" s="165" t="s">
        <v>22</v>
      </c>
      <c r="U8" s="165" t="s">
        <v>23</v>
      </c>
      <c r="V8" s="165" t="s">
        <v>24</v>
      </c>
      <c r="W8" s="165" t="s">
        <v>25</v>
      </c>
      <c r="X8" s="165" t="s">
        <v>26</v>
      </c>
      <c r="Y8" s="165" t="s">
        <v>27</v>
      </c>
      <c r="Z8" s="165" t="s">
        <v>28</v>
      </c>
      <c r="AA8" s="594"/>
    </row>
    <row r="9" spans="1:27" ht="55.9" customHeight="1" x14ac:dyDescent="0.25">
      <c r="A9" s="323" t="s">
        <v>536</v>
      </c>
      <c r="B9" s="343" t="s">
        <v>537</v>
      </c>
      <c r="C9" s="343" t="s">
        <v>538</v>
      </c>
      <c r="D9" s="590">
        <v>0.9</v>
      </c>
      <c r="E9" s="590">
        <v>1</v>
      </c>
      <c r="F9" s="590">
        <v>0</v>
      </c>
      <c r="G9" s="590">
        <v>0</v>
      </c>
      <c r="H9" s="590">
        <v>0.25</v>
      </c>
      <c r="I9" s="590">
        <v>0.75</v>
      </c>
      <c r="J9" s="583" t="s">
        <v>539</v>
      </c>
      <c r="K9" s="583" t="s">
        <v>540</v>
      </c>
      <c r="L9" s="166">
        <v>1</v>
      </c>
      <c r="M9" s="166" t="s">
        <v>541</v>
      </c>
      <c r="N9" s="583" t="s">
        <v>542</v>
      </c>
      <c r="O9" s="167"/>
      <c r="P9" s="167"/>
      <c r="Q9" s="168"/>
      <c r="R9" s="167"/>
      <c r="S9" s="167"/>
      <c r="T9" s="167"/>
      <c r="U9" s="167"/>
      <c r="V9" s="167"/>
      <c r="W9" s="167"/>
      <c r="X9" s="167"/>
      <c r="Y9" s="167"/>
      <c r="Z9" s="167"/>
      <c r="AA9" s="169"/>
    </row>
    <row r="10" spans="1:27" ht="43.5" customHeight="1" x14ac:dyDescent="0.25">
      <c r="A10" s="324"/>
      <c r="B10" s="343"/>
      <c r="C10" s="343"/>
      <c r="D10" s="590"/>
      <c r="E10" s="590"/>
      <c r="F10" s="590"/>
      <c r="G10" s="590"/>
      <c r="H10" s="590"/>
      <c r="I10" s="590"/>
      <c r="J10" s="583"/>
      <c r="K10" s="583"/>
      <c r="L10" s="166">
        <v>2</v>
      </c>
      <c r="M10" s="166" t="s">
        <v>543</v>
      </c>
      <c r="N10" s="583"/>
      <c r="O10" s="170"/>
      <c r="P10" s="170"/>
      <c r="Q10" s="170"/>
      <c r="R10" s="170"/>
      <c r="S10" s="170"/>
      <c r="T10" s="171"/>
      <c r="U10" s="170"/>
      <c r="V10" s="170"/>
      <c r="W10" s="170"/>
      <c r="X10" s="170"/>
      <c r="Y10" s="170"/>
      <c r="Z10" s="170"/>
      <c r="AA10" s="172"/>
    </row>
    <row r="11" spans="1:27" ht="62.25" customHeight="1" x14ac:dyDescent="0.25">
      <c r="A11" s="324"/>
      <c r="B11" s="343"/>
      <c r="C11" s="343"/>
      <c r="D11" s="590"/>
      <c r="E11" s="590"/>
      <c r="F11" s="590"/>
      <c r="G11" s="590"/>
      <c r="H11" s="590"/>
      <c r="I11" s="590"/>
      <c r="J11" s="583"/>
      <c r="K11" s="583"/>
      <c r="L11" s="173">
        <v>3</v>
      </c>
      <c r="M11" s="166" t="s">
        <v>544</v>
      </c>
      <c r="N11" s="583"/>
      <c r="O11" s="170"/>
      <c r="P11" s="170"/>
      <c r="Q11" s="170"/>
      <c r="R11" s="170"/>
      <c r="S11" s="170"/>
      <c r="T11" s="170"/>
      <c r="U11" s="170"/>
      <c r="V11" s="170"/>
      <c r="W11" s="171"/>
      <c r="X11" s="170"/>
      <c r="Y11" s="170"/>
      <c r="Z11" s="170"/>
      <c r="AA11" s="172"/>
    </row>
    <row r="12" spans="1:27" ht="62.25" customHeight="1" x14ac:dyDescent="0.25">
      <c r="A12" s="324"/>
      <c r="B12" s="343"/>
      <c r="C12" s="343"/>
      <c r="D12" s="590"/>
      <c r="E12" s="590"/>
      <c r="F12" s="590"/>
      <c r="G12" s="590"/>
      <c r="H12" s="590"/>
      <c r="I12" s="590"/>
      <c r="J12" s="583"/>
      <c r="K12" s="583"/>
      <c r="L12" s="173">
        <v>4</v>
      </c>
      <c r="M12" s="166" t="s">
        <v>545</v>
      </c>
      <c r="N12" s="583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1"/>
      <c r="AA12" s="170"/>
    </row>
    <row r="13" spans="1:27" ht="46.9" customHeight="1" x14ac:dyDescent="0.25">
      <c r="A13" s="324"/>
      <c r="B13" s="343"/>
      <c r="C13" s="343"/>
      <c r="D13" s="590"/>
      <c r="E13" s="590"/>
      <c r="F13" s="590"/>
      <c r="G13" s="590"/>
      <c r="H13" s="590"/>
      <c r="I13" s="590"/>
      <c r="J13" s="583"/>
      <c r="K13" s="583"/>
      <c r="L13" s="174">
        <v>5</v>
      </c>
      <c r="M13" s="45" t="s">
        <v>546</v>
      </c>
      <c r="N13" s="583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1"/>
      <c r="AA13" s="170"/>
    </row>
    <row r="14" spans="1:27" ht="46.9" customHeight="1" x14ac:dyDescent="0.25">
      <c r="A14" s="324"/>
      <c r="B14" s="584" t="s">
        <v>547</v>
      </c>
      <c r="C14" s="584" t="s">
        <v>548</v>
      </c>
      <c r="D14" s="586">
        <v>0.85</v>
      </c>
      <c r="E14" s="586">
        <v>1</v>
      </c>
      <c r="F14" s="586">
        <v>0</v>
      </c>
      <c r="G14" s="586">
        <v>0</v>
      </c>
      <c r="H14" s="586">
        <v>0.5</v>
      </c>
      <c r="I14" s="586">
        <v>0.5</v>
      </c>
      <c r="J14" s="588" t="s">
        <v>539</v>
      </c>
      <c r="K14" s="588" t="s">
        <v>540</v>
      </c>
      <c r="L14" s="174">
        <v>1</v>
      </c>
      <c r="M14" s="45" t="s">
        <v>549</v>
      </c>
      <c r="N14" s="175"/>
      <c r="O14" s="170"/>
      <c r="P14" s="170"/>
      <c r="Q14" s="170"/>
      <c r="R14" s="170"/>
      <c r="S14" s="170"/>
      <c r="T14" s="170"/>
      <c r="U14" s="176"/>
      <c r="V14" s="170"/>
      <c r="W14" s="170"/>
      <c r="X14" s="170"/>
      <c r="Y14" s="170"/>
      <c r="Z14" s="171"/>
      <c r="AA14" s="170"/>
    </row>
    <row r="15" spans="1:27" ht="127.15" customHeight="1" x14ac:dyDescent="0.25">
      <c r="A15" s="324"/>
      <c r="B15" s="585"/>
      <c r="C15" s="585"/>
      <c r="D15" s="587"/>
      <c r="E15" s="587"/>
      <c r="F15" s="587"/>
      <c r="G15" s="587"/>
      <c r="H15" s="587"/>
      <c r="I15" s="587"/>
      <c r="J15" s="589"/>
      <c r="K15" s="589"/>
      <c r="L15" s="177">
        <v>2</v>
      </c>
      <c r="M15" s="45" t="s">
        <v>550</v>
      </c>
      <c r="N15" s="175" t="s">
        <v>551</v>
      </c>
      <c r="O15" s="170"/>
      <c r="P15" s="170"/>
      <c r="Q15" s="170"/>
      <c r="R15" s="170"/>
      <c r="S15" s="170"/>
      <c r="T15" s="170"/>
      <c r="V15" s="170"/>
      <c r="W15" s="171"/>
      <c r="X15" s="170"/>
      <c r="Y15" s="170"/>
      <c r="Z15" s="171"/>
      <c r="AA15" s="170"/>
    </row>
    <row r="16" spans="1:27" ht="105.6" customHeight="1" x14ac:dyDescent="0.25">
      <c r="A16" s="324"/>
      <c r="B16" s="343" t="s">
        <v>552</v>
      </c>
      <c r="C16" s="343" t="s">
        <v>553</v>
      </c>
      <c r="D16" s="344">
        <v>0.85</v>
      </c>
      <c r="E16" s="344">
        <v>1</v>
      </c>
      <c r="F16" s="344">
        <v>1</v>
      </c>
      <c r="G16" s="344">
        <v>1</v>
      </c>
      <c r="H16" s="344">
        <v>1</v>
      </c>
      <c r="I16" s="344">
        <v>1</v>
      </c>
      <c r="J16" s="575" t="s">
        <v>554</v>
      </c>
      <c r="K16" s="323" t="s">
        <v>540</v>
      </c>
      <c r="L16" s="178" t="s">
        <v>555</v>
      </c>
      <c r="M16" s="45" t="s">
        <v>556</v>
      </c>
      <c r="N16" s="568" t="s">
        <v>557</v>
      </c>
      <c r="O16" s="179"/>
      <c r="P16" s="179"/>
      <c r="Q16" s="179"/>
      <c r="R16" s="179"/>
      <c r="S16" s="179"/>
      <c r="T16" s="170"/>
      <c r="U16" s="171"/>
      <c r="V16" s="171"/>
      <c r="W16" s="171"/>
      <c r="X16" s="170"/>
      <c r="Y16" s="170"/>
      <c r="Z16" s="170"/>
      <c r="AA16" s="170"/>
    </row>
    <row r="17" spans="1:27" ht="60.75" customHeight="1" x14ac:dyDescent="0.25">
      <c r="A17" s="324"/>
      <c r="B17" s="343"/>
      <c r="C17" s="343"/>
      <c r="D17" s="344"/>
      <c r="E17" s="344"/>
      <c r="F17" s="344"/>
      <c r="G17" s="344"/>
      <c r="H17" s="344"/>
      <c r="I17" s="344"/>
      <c r="J17" s="575"/>
      <c r="K17" s="324"/>
      <c r="L17" s="178" t="s">
        <v>558</v>
      </c>
      <c r="M17" s="40" t="s">
        <v>559</v>
      </c>
      <c r="N17" s="569"/>
      <c r="O17" s="171"/>
      <c r="P17" s="171"/>
      <c r="Q17" s="171"/>
      <c r="R17" s="179"/>
      <c r="S17" s="179"/>
      <c r="T17" s="170"/>
      <c r="U17" s="170"/>
      <c r="V17" s="170"/>
      <c r="W17" s="170"/>
      <c r="X17" s="170"/>
      <c r="Y17" s="170"/>
      <c r="Z17" s="170"/>
      <c r="AA17" s="170"/>
    </row>
    <row r="18" spans="1:27" ht="42.6" customHeight="1" x14ac:dyDescent="0.25">
      <c r="A18" s="324"/>
      <c r="B18" s="343"/>
      <c r="C18" s="343"/>
      <c r="D18" s="344"/>
      <c r="E18" s="344"/>
      <c r="F18" s="344"/>
      <c r="G18" s="344"/>
      <c r="H18" s="344"/>
      <c r="I18" s="344"/>
      <c r="J18" s="575"/>
      <c r="K18" s="427"/>
      <c r="L18" s="178" t="s">
        <v>560</v>
      </c>
      <c r="M18" s="45" t="s">
        <v>561</v>
      </c>
      <c r="N18" s="570"/>
      <c r="O18" s="179"/>
      <c r="P18" s="179"/>
      <c r="Q18" s="171"/>
      <c r="R18" s="179"/>
      <c r="S18" s="179"/>
      <c r="T18" s="171"/>
      <c r="U18" s="170"/>
      <c r="V18" s="170"/>
      <c r="W18" s="171"/>
      <c r="X18" s="170"/>
      <c r="Y18" s="170"/>
      <c r="Z18" s="171"/>
      <c r="AA18" s="170"/>
    </row>
    <row r="19" spans="1:27" ht="81.75" customHeight="1" x14ac:dyDescent="0.25">
      <c r="A19" s="324"/>
      <c r="B19" s="323" t="s">
        <v>562</v>
      </c>
      <c r="C19" s="323" t="s">
        <v>563</v>
      </c>
      <c r="D19" s="576">
        <v>1</v>
      </c>
      <c r="E19" s="576">
        <v>1</v>
      </c>
      <c r="F19" s="576">
        <v>1</v>
      </c>
      <c r="G19" s="576">
        <v>1</v>
      </c>
      <c r="H19" s="576">
        <v>1</v>
      </c>
      <c r="I19" s="576">
        <v>1</v>
      </c>
      <c r="J19" s="580" t="s">
        <v>564</v>
      </c>
      <c r="K19" s="323" t="s">
        <v>540</v>
      </c>
      <c r="L19" s="44">
        <v>1</v>
      </c>
      <c r="M19" s="44" t="s">
        <v>565</v>
      </c>
      <c r="N19" s="568" t="s">
        <v>557</v>
      </c>
      <c r="O19" s="179"/>
      <c r="P19" s="179"/>
      <c r="Q19" s="171"/>
      <c r="R19" s="179"/>
      <c r="S19" s="179"/>
      <c r="T19" s="171"/>
      <c r="U19" s="170"/>
      <c r="V19" s="170"/>
      <c r="W19" s="171"/>
      <c r="X19" s="170"/>
      <c r="Y19" s="170"/>
      <c r="Z19" s="171"/>
      <c r="AA19" s="170"/>
    </row>
    <row r="20" spans="1:27" ht="88.5" customHeight="1" x14ac:dyDescent="0.25">
      <c r="A20" s="324"/>
      <c r="B20" s="324"/>
      <c r="C20" s="324"/>
      <c r="D20" s="577"/>
      <c r="E20" s="577"/>
      <c r="F20" s="577"/>
      <c r="G20" s="577"/>
      <c r="H20" s="577"/>
      <c r="I20" s="577"/>
      <c r="J20" s="581"/>
      <c r="K20" s="324"/>
      <c r="L20" s="44">
        <v>2</v>
      </c>
      <c r="M20" s="45" t="s">
        <v>566</v>
      </c>
      <c r="N20" s="569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0"/>
    </row>
    <row r="21" spans="1:27" ht="58.5" customHeight="1" x14ac:dyDescent="0.25">
      <c r="A21" s="427"/>
      <c r="B21" s="427"/>
      <c r="C21" s="427"/>
      <c r="D21" s="578"/>
      <c r="E21" s="578"/>
      <c r="F21" s="578"/>
      <c r="G21" s="578"/>
      <c r="H21" s="578"/>
      <c r="I21" s="578"/>
      <c r="J21" s="582"/>
      <c r="K21" s="427"/>
      <c r="L21" s="44">
        <v>3</v>
      </c>
      <c r="M21" s="45" t="s">
        <v>567</v>
      </c>
      <c r="N21" s="570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0"/>
    </row>
    <row r="22" spans="1:27" ht="57.6" customHeight="1" x14ac:dyDescent="0.25">
      <c r="A22" s="343" t="s">
        <v>568</v>
      </c>
      <c r="B22" s="343" t="s">
        <v>569</v>
      </c>
      <c r="C22" s="343" t="s">
        <v>570</v>
      </c>
      <c r="D22" s="573">
        <v>0.85</v>
      </c>
      <c r="E22" s="573">
        <v>1</v>
      </c>
      <c r="F22" s="573">
        <v>0</v>
      </c>
      <c r="G22" s="573">
        <v>0</v>
      </c>
      <c r="H22" s="573">
        <v>0.25</v>
      </c>
      <c r="I22" s="573">
        <v>0.75</v>
      </c>
      <c r="J22" s="579" t="s">
        <v>571</v>
      </c>
      <c r="K22" s="343" t="s">
        <v>540</v>
      </c>
      <c r="L22" s="45">
        <v>1</v>
      </c>
      <c r="M22" s="45" t="s">
        <v>572</v>
      </c>
      <c r="N22" s="323" t="s">
        <v>573</v>
      </c>
      <c r="O22" s="179"/>
      <c r="P22" s="171"/>
      <c r="Q22" s="170"/>
      <c r="R22" s="179"/>
      <c r="S22" s="179"/>
      <c r="T22" s="170"/>
      <c r="U22" s="170"/>
      <c r="V22" s="170"/>
      <c r="W22" s="170"/>
      <c r="X22" s="170"/>
      <c r="Y22" s="170"/>
      <c r="Z22" s="170"/>
      <c r="AA22" s="170"/>
    </row>
    <row r="23" spans="1:27" ht="45" x14ac:dyDescent="0.25">
      <c r="A23" s="343"/>
      <c r="B23" s="343"/>
      <c r="C23" s="343"/>
      <c r="D23" s="573"/>
      <c r="E23" s="573"/>
      <c r="F23" s="573"/>
      <c r="G23" s="573"/>
      <c r="H23" s="573"/>
      <c r="I23" s="573"/>
      <c r="J23" s="579"/>
      <c r="K23" s="343"/>
      <c r="L23" s="45">
        <v>2</v>
      </c>
      <c r="M23" s="45" t="s">
        <v>574</v>
      </c>
      <c r="N23" s="324"/>
      <c r="O23" s="179"/>
      <c r="P23" s="171"/>
      <c r="Q23" s="170"/>
      <c r="R23" s="179"/>
      <c r="S23" s="179"/>
      <c r="T23" s="170"/>
      <c r="U23" s="170"/>
      <c r="V23" s="170"/>
      <c r="W23" s="170"/>
      <c r="X23" s="170"/>
      <c r="Y23" s="170"/>
      <c r="Z23" s="170"/>
      <c r="AA23" s="170"/>
    </row>
    <row r="24" spans="1:27" ht="90" x14ac:dyDescent="0.25">
      <c r="A24" s="343"/>
      <c r="B24" s="343"/>
      <c r="C24" s="343"/>
      <c r="D24" s="573"/>
      <c r="E24" s="573"/>
      <c r="F24" s="573"/>
      <c r="G24" s="573"/>
      <c r="H24" s="573"/>
      <c r="I24" s="573"/>
      <c r="J24" s="579"/>
      <c r="K24" s="343"/>
      <c r="L24" s="45">
        <v>3</v>
      </c>
      <c r="M24" s="45" t="s">
        <v>575</v>
      </c>
      <c r="N24" s="324"/>
      <c r="O24" s="179"/>
      <c r="P24" s="179"/>
      <c r="Q24" s="171"/>
      <c r="R24" s="179"/>
      <c r="S24" s="179"/>
      <c r="T24" s="171"/>
      <c r="U24" s="170"/>
      <c r="V24" s="170"/>
      <c r="W24" s="171"/>
      <c r="X24" s="170"/>
      <c r="Y24" s="170"/>
      <c r="Z24" s="171"/>
      <c r="AA24" s="170"/>
    </row>
    <row r="25" spans="1:27" ht="60" x14ac:dyDescent="0.25">
      <c r="A25" s="343"/>
      <c r="B25" s="343"/>
      <c r="C25" s="343"/>
      <c r="D25" s="573"/>
      <c r="E25" s="573"/>
      <c r="F25" s="573"/>
      <c r="G25" s="573"/>
      <c r="H25" s="573"/>
      <c r="I25" s="573"/>
      <c r="J25" s="579"/>
      <c r="K25" s="343"/>
      <c r="L25" s="45">
        <v>4</v>
      </c>
      <c r="M25" s="45" t="s">
        <v>576</v>
      </c>
      <c r="N25" s="324"/>
      <c r="O25" s="179"/>
      <c r="P25" s="179"/>
      <c r="Q25" s="171"/>
      <c r="R25" s="179"/>
      <c r="S25" s="179"/>
      <c r="T25" s="171"/>
      <c r="U25" s="170"/>
      <c r="V25" s="170"/>
      <c r="W25" s="171"/>
      <c r="X25" s="170"/>
      <c r="Y25" s="170"/>
      <c r="Z25" s="171"/>
      <c r="AA25" s="170"/>
    </row>
    <row r="26" spans="1:27" ht="60" x14ac:dyDescent="0.25">
      <c r="A26" s="343"/>
      <c r="B26" s="343"/>
      <c r="C26" s="343"/>
      <c r="D26" s="573"/>
      <c r="E26" s="573"/>
      <c r="F26" s="573"/>
      <c r="G26" s="573"/>
      <c r="H26" s="573"/>
      <c r="I26" s="573"/>
      <c r="J26" s="579"/>
      <c r="K26" s="343"/>
      <c r="L26" s="45">
        <v>5</v>
      </c>
      <c r="M26" s="45" t="s">
        <v>577</v>
      </c>
      <c r="N26" s="324"/>
      <c r="O26" s="179"/>
      <c r="P26" s="179"/>
      <c r="Q26" s="171"/>
      <c r="R26" s="179"/>
      <c r="S26" s="179"/>
      <c r="T26" s="171"/>
      <c r="U26" s="170"/>
      <c r="V26" s="170"/>
      <c r="W26" s="171"/>
      <c r="X26" s="170"/>
      <c r="Y26" s="170"/>
      <c r="Z26" s="171"/>
      <c r="AA26" s="170"/>
    </row>
    <row r="27" spans="1:27" ht="63.75" customHeight="1" x14ac:dyDescent="0.25">
      <c r="A27" s="343"/>
      <c r="B27" s="343"/>
      <c r="C27" s="343"/>
      <c r="D27" s="573"/>
      <c r="E27" s="573"/>
      <c r="F27" s="573"/>
      <c r="G27" s="573"/>
      <c r="H27" s="573"/>
      <c r="I27" s="573"/>
      <c r="J27" s="579"/>
      <c r="K27" s="343"/>
      <c r="L27" s="45">
        <v>6</v>
      </c>
      <c r="M27" s="45" t="s">
        <v>578</v>
      </c>
      <c r="N27" s="427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0"/>
    </row>
    <row r="28" spans="1:27" ht="45" x14ac:dyDescent="0.25">
      <c r="A28" s="343"/>
      <c r="B28" s="343" t="s">
        <v>579</v>
      </c>
      <c r="C28" s="343" t="s">
        <v>580</v>
      </c>
      <c r="D28" s="574">
        <v>0.95</v>
      </c>
      <c r="E28" s="573">
        <v>1</v>
      </c>
      <c r="F28" s="573">
        <v>1</v>
      </c>
      <c r="G28" s="573">
        <v>1</v>
      </c>
      <c r="H28" s="573">
        <v>1</v>
      </c>
      <c r="I28" s="573">
        <v>1</v>
      </c>
      <c r="J28" s="343" t="s">
        <v>539</v>
      </c>
      <c r="K28" s="343" t="s">
        <v>540</v>
      </c>
      <c r="L28" s="45">
        <v>1</v>
      </c>
      <c r="M28" s="45" t="s">
        <v>581</v>
      </c>
      <c r="N28" s="568" t="s">
        <v>557</v>
      </c>
      <c r="O28" s="179"/>
      <c r="P28" s="159"/>
      <c r="Q28" s="179"/>
      <c r="R28" s="179"/>
      <c r="S28" s="159"/>
      <c r="T28" s="170"/>
      <c r="U28" s="170"/>
      <c r="V28" s="159"/>
      <c r="W28" s="170"/>
      <c r="X28" s="170"/>
      <c r="Y28" s="159"/>
      <c r="Z28" s="170"/>
      <c r="AA28" s="170"/>
    </row>
    <row r="29" spans="1:27" ht="60" x14ac:dyDescent="0.25">
      <c r="A29" s="343"/>
      <c r="B29" s="343"/>
      <c r="C29" s="343"/>
      <c r="D29" s="574"/>
      <c r="E29" s="573"/>
      <c r="F29" s="573"/>
      <c r="G29" s="573"/>
      <c r="H29" s="573"/>
      <c r="I29" s="573"/>
      <c r="J29" s="343"/>
      <c r="K29" s="343"/>
      <c r="L29" s="45">
        <v>2</v>
      </c>
      <c r="M29" s="45" t="s">
        <v>582</v>
      </c>
      <c r="N29" s="570"/>
      <c r="O29" s="179"/>
      <c r="P29" s="179"/>
      <c r="Q29" s="159"/>
      <c r="R29" s="179"/>
      <c r="S29" s="179"/>
      <c r="T29" s="159"/>
      <c r="U29" s="170"/>
      <c r="V29" s="170"/>
      <c r="W29" s="159"/>
      <c r="X29" s="170"/>
      <c r="Y29" s="170"/>
      <c r="Z29" s="159"/>
      <c r="AA29" s="170"/>
    </row>
    <row r="30" spans="1:27" ht="74.25" customHeight="1" x14ac:dyDescent="0.25">
      <c r="A30" s="343"/>
      <c r="B30" s="343" t="s">
        <v>583</v>
      </c>
      <c r="C30" s="343" t="s">
        <v>584</v>
      </c>
      <c r="D30" s="572">
        <v>0.95</v>
      </c>
      <c r="E30" s="573">
        <v>0.85</v>
      </c>
      <c r="F30" s="573">
        <v>0.85</v>
      </c>
      <c r="G30" s="573">
        <v>0.85</v>
      </c>
      <c r="H30" s="573">
        <v>0.85</v>
      </c>
      <c r="I30" s="573">
        <v>0.85</v>
      </c>
      <c r="J30" s="343" t="s">
        <v>585</v>
      </c>
      <c r="K30" s="343" t="s">
        <v>540</v>
      </c>
      <c r="L30" s="45">
        <v>1</v>
      </c>
      <c r="M30" s="45" t="s">
        <v>586</v>
      </c>
      <c r="N30" s="568" t="s">
        <v>557</v>
      </c>
      <c r="O30" s="159"/>
      <c r="P30" s="159"/>
      <c r="Q30" s="159"/>
      <c r="R30" s="159"/>
      <c r="S30" s="159"/>
      <c r="T30" s="171"/>
      <c r="U30" s="171"/>
      <c r="V30" s="171"/>
      <c r="W30" s="171"/>
      <c r="X30" s="171"/>
      <c r="Y30" s="171"/>
      <c r="Z30" s="171"/>
      <c r="AA30" s="170"/>
    </row>
    <row r="31" spans="1:27" ht="45" x14ac:dyDescent="0.25">
      <c r="A31" s="343"/>
      <c r="B31" s="343"/>
      <c r="C31" s="343"/>
      <c r="D31" s="572"/>
      <c r="E31" s="573"/>
      <c r="F31" s="573"/>
      <c r="G31" s="573"/>
      <c r="H31" s="573"/>
      <c r="I31" s="573"/>
      <c r="J31" s="343"/>
      <c r="K31" s="343"/>
      <c r="L31" s="45">
        <v>2</v>
      </c>
      <c r="M31" s="45" t="s">
        <v>587</v>
      </c>
      <c r="N31" s="569"/>
      <c r="O31" s="159"/>
      <c r="P31" s="159"/>
      <c r="Q31" s="159"/>
      <c r="R31" s="159"/>
      <c r="S31" s="159"/>
      <c r="T31" s="171"/>
      <c r="U31" s="171"/>
      <c r="V31" s="171"/>
      <c r="W31" s="171"/>
      <c r="X31" s="171"/>
      <c r="Y31" s="171"/>
      <c r="Z31" s="171"/>
      <c r="AA31" s="170"/>
    </row>
    <row r="32" spans="1:27" ht="54.75" customHeight="1" x14ac:dyDescent="0.25">
      <c r="A32" s="343"/>
      <c r="B32" s="343"/>
      <c r="C32" s="343"/>
      <c r="D32" s="572"/>
      <c r="E32" s="573"/>
      <c r="F32" s="573"/>
      <c r="G32" s="573"/>
      <c r="H32" s="573"/>
      <c r="I32" s="573"/>
      <c r="J32" s="343"/>
      <c r="K32" s="343"/>
      <c r="L32" s="45">
        <v>3</v>
      </c>
      <c r="M32" s="45" t="s">
        <v>588</v>
      </c>
      <c r="N32" s="569"/>
      <c r="O32" s="159"/>
      <c r="P32" s="159"/>
      <c r="Q32" s="159"/>
      <c r="R32" s="159"/>
      <c r="S32" s="159"/>
      <c r="T32" s="171"/>
      <c r="U32" s="171"/>
      <c r="V32" s="171"/>
      <c r="W32" s="171"/>
      <c r="X32" s="171"/>
      <c r="Y32" s="171"/>
      <c r="Z32" s="171"/>
      <c r="AA32" s="170"/>
    </row>
    <row r="33" spans="1:27" ht="71.25" customHeight="1" x14ac:dyDescent="0.25">
      <c r="A33" s="343"/>
      <c r="B33" s="343"/>
      <c r="C33" s="343"/>
      <c r="D33" s="572"/>
      <c r="E33" s="573"/>
      <c r="F33" s="573"/>
      <c r="G33" s="573"/>
      <c r="H33" s="573"/>
      <c r="I33" s="573"/>
      <c r="J33" s="343"/>
      <c r="K33" s="343"/>
      <c r="L33" s="45">
        <v>4</v>
      </c>
      <c r="M33" s="45" t="s">
        <v>589</v>
      </c>
      <c r="N33" s="570"/>
      <c r="O33" s="179"/>
      <c r="P33" s="179"/>
      <c r="Q33" s="179"/>
      <c r="R33" s="179"/>
      <c r="S33" s="179"/>
      <c r="T33" s="170"/>
      <c r="U33" s="170"/>
      <c r="V33" s="170"/>
      <c r="W33" s="170"/>
      <c r="X33" s="171"/>
      <c r="Y33" s="170"/>
      <c r="Z33" s="170"/>
      <c r="AA33" s="170"/>
    </row>
    <row r="34" spans="1:27" x14ac:dyDescent="0.25">
      <c r="L34"/>
      <c r="M34"/>
    </row>
    <row r="35" spans="1:27" x14ac:dyDescent="0.25">
      <c r="L35"/>
      <c r="M35"/>
    </row>
    <row r="36" spans="1:27" x14ac:dyDescent="0.25">
      <c r="L36"/>
      <c r="M36"/>
    </row>
    <row r="37" spans="1:27" x14ac:dyDescent="0.25">
      <c r="L37"/>
      <c r="M37"/>
    </row>
  </sheetData>
  <mergeCells count="97">
    <mergeCell ref="O7:Z7"/>
    <mergeCell ref="AA7:AA8"/>
    <mergeCell ref="K7:K8"/>
    <mergeCell ref="L7:L8"/>
    <mergeCell ref="M7:M8"/>
    <mergeCell ref="N7:N8"/>
    <mergeCell ref="A6:K6"/>
    <mergeCell ref="A7:A8"/>
    <mergeCell ref="B7:B8"/>
    <mergeCell ref="C7:C8"/>
    <mergeCell ref="D7:D8"/>
    <mergeCell ref="E7:E8"/>
    <mergeCell ref="F7:I7"/>
    <mergeCell ref="J7:J8"/>
    <mergeCell ref="J9:J13"/>
    <mergeCell ref="A9:A21"/>
    <mergeCell ref="B9:B13"/>
    <mergeCell ref="C9:C13"/>
    <mergeCell ref="D9:D13"/>
    <mergeCell ref="E9:E13"/>
    <mergeCell ref="B16:B18"/>
    <mergeCell ref="C16:C18"/>
    <mergeCell ref="D16:D18"/>
    <mergeCell ref="E16:E18"/>
    <mergeCell ref="F16:F18"/>
    <mergeCell ref="G16:G18"/>
    <mergeCell ref="B19:B21"/>
    <mergeCell ref="C19:C21"/>
    <mergeCell ref="D19:D21"/>
    <mergeCell ref="E19:E21"/>
    <mergeCell ref="K9:K13"/>
    <mergeCell ref="N9:N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F9:F13"/>
    <mergeCell ref="G9:G13"/>
    <mergeCell ref="H9:H13"/>
    <mergeCell ref="I9:I13"/>
    <mergeCell ref="F19:F21"/>
    <mergeCell ref="G19:G21"/>
    <mergeCell ref="J22:J27"/>
    <mergeCell ref="N19:N21"/>
    <mergeCell ref="H19:H21"/>
    <mergeCell ref="I19:I21"/>
    <mergeCell ref="J19:J21"/>
    <mergeCell ref="K19:K21"/>
    <mergeCell ref="H16:H18"/>
    <mergeCell ref="I16:I18"/>
    <mergeCell ref="J16:J18"/>
    <mergeCell ref="K16:K18"/>
    <mergeCell ref="N16:N18"/>
    <mergeCell ref="K30:K33"/>
    <mergeCell ref="N22:N27"/>
    <mergeCell ref="A22:A33"/>
    <mergeCell ref="B22:B27"/>
    <mergeCell ref="C22:C27"/>
    <mergeCell ref="D22:D27"/>
    <mergeCell ref="E22:E27"/>
    <mergeCell ref="F22:F27"/>
    <mergeCell ref="B28:B29"/>
    <mergeCell ref="C28:C29"/>
    <mergeCell ref="D28:D29"/>
    <mergeCell ref="E28:E29"/>
    <mergeCell ref="K28:K29"/>
    <mergeCell ref="G22:G27"/>
    <mergeCell ref="H22:H27"/>
    <mergeCell ref="I22:I27"/>
    <mergeCell ref="J30:J33"/>
    <mergeCell ref="F28:F29"/>
    <mergeCell ref="G28:G29"/>
    <mergeCell ref="H28:H29"/>
    <mergeCell ref="I28:I29"/>
    <mergeCell ref="J28:J29"/>
    <mergeCell ref="N30:N33"/>
    <mergeCell ref="A3:AA3"/>
    <mergeCell ref="A2:AA2"/>
    <mergeCell ref="A1:AA1"/>
    <mergeCell ref="A4:AA4"/>
    <mergeCell ref="A5:AA5"/>
    <mergeCell ref="N28:N29"/>
    <mergeCell ref="B30:B33"/>
    <mergeCell ref="C30:C33"/>
    <mergeCell ref="D30:D33"/>
    <mergeCell ref="E30:E33"/>
    <mergeCell ref="F30:F33"/>
    <mergeCell ref="G30:G33"/>
    <mergeCell ref="H30:H33"/>
    <mergeCell ref="I30:I33"/>
    <mergeCell ref="K22:K27"/>
  </mergeCells>
  <pageMargins left="0.7" right="0.7" top="0.75" bottom="0.75" header="0.3" footer="0.3"/>
  <pageSetup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5"/>
  <sheetViews>
    <sheetView zoomScale="90" zoomScaleNormal="90" workbookViewId="0">
      <selection sqref="A1:AA45"/>
    </sheetView>
  </sheetViews>
  <sheetFormatPr baseColWidth="10" defaultColWidth="11.5703125" defaultRowHeight="15" x14ac:dyDescent="0.25"/>
  <cols>
    <col min="2" max="2" width="19.140625" customWidth="1"/>
    <col min="3" max="3" width="21.5703125" customWidth="1"/>
    <col min="4" max="5" width="9.5703125" customWidth="1"/>
    <col min="6" max="6" width="10.42578125" customWidth="1"/>
    <col min="9" max="9" width="8.7109375" customWidth="1"/>
    <col min="10" max="10" width="24.5703125" customWidth="1"/>
    <col min="11" max="11" width="17.28515625" customWidth="1"/>
    <col min="12" max="12" width="4.42578125" customWidth="1"/>
    <col min="13" max="13" width="22.5703125" customWidth="1"/>
    <col min="14" max="14" width="22.28515625" customWidth="1"/>
    <col min="15" max="15" width="4.5703125" bestFit="1" customWidth="1"/>
    <col min="16" max="17" width="5" customWidth="1"/>
    <col min="18" max="18" width="5.5703125" customWidth="1"/>
    <col min="19" max="19" width="5.28515625" customWidth="1"/>
    <col min="20" max="20" width="5.7109375" customWidth="1"/>
    <col min="21" max="21" width="4.85546875" customWidth="1"/>
    <col min="22" max="22" width="5.140625" customWidth="1"/>
    <col min="23" max="23" width="4.85546875" customWidth="1"/>
    <col min="24" max="24" width="4.7109375" customWidth="1"/>
    <col min="25" max="25" width="5.28515625" customWidth="1"/>
    <col min="26" max="26" width="5" customWidth="1"/>
  </cols>
  <sheetData>
    <row r="1" spans="1:27" ht="18.75" x14ac:dyDescent="0.3">
      <c r="A1" s="334" t="s">
        <v>349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18.75" x14ac:dyDescent="0.3">
      <c r="A2" s="334" t="s">
        <v>667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27" ht="18.75" x14ac:dyDescent="0.3">
      <c r="A3" s="334" t="s">
        <v>431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</row>
    <row r="4" spans="1:27" x14ac:dyDescent="0.25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</row>
    <row r="5" spans="1:27" x14ac:dyDescent="0.25">
      <c r="A5" s="600"/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</row>
    <row r="6" spans="1:27" ht="15.75" customHeight="1" x14ac:dyDescent="0.25">
      <c r="A6" s="571" t="s">
        <v>704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</row>
    <row r="7" spans="1:27" ht="21.75" customHeight="1" x14ac:dyDescent="0.25">
      <c r="A7" s="571" t="s">
        <v>705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</row>
    <row r="8" spans="1:27" ht="16.5" customHeight="1" x14ac:dyDescent="0.25">
      <c r="A8" s="601" t="s">
        <v>706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</row>
    <row r="9" spans="1:27" x14ac:dyDescent="0.25">
      <c r="A9" s="602" t="s">
        <v>0</v>
      </c>
      <c r="B9" s="602" t="s">
        <v>1</v>
      </c>
      <c r="C9" s="602" t="s">
        <v>2</v>
      </c>
      <c r="D9" s="602" t="s">
        <v>3</v>
      </c>
      <c r="E9" s="602" t="s">
        <v>4</v>
      </c>
      <c r="F9" s="603" t="s">
        <v>5</v>
      </c>
      <c r="G9" s="603"/>
      <c r="H9" s="603"/>
      <c r="I9" s="603"/>
      <c r="J9" s="602" t="s">
        <v>6</v>
      </c>
      <c r="K9" s="602" t="s">
        <v>7</v>
      </c>
      <c r="L9" s="602" t="s">
        <v>8</v>
      </c>
      <c r="M9" s="602" t="s">
        <v>9</v>
      </c>
      <c r="N9" s="602" t="s">
        <v>10</v>
      </c>
      <c r="O9" s="602" t="s">
        <v>11</v>
      </c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 t="s">
        <v>12</v>
      </c>
    </row>
    <row r="10" spans="1:27" x14ac:dyDescent="0.25">
      <c r="A10" s="602"/>
      <c r="B10" s="602"/>
      <c r="C10" s="602"/>
      <c r="D10" s="602"/>
      <c r="E10" s="602"/>
      <c r="F10" s="45" t="s">
        <v>13</v>
      </c>
      <c r="G10" s="45" t="s">
        <v>14</v>
      </c>
      <c r="H10" s="45" t="s">
        <v>15</v>
      </c>
      <c r="I10" s="45" t="s">
        <v>16</v>
      </c>
      <c r="J10" s="602"/>
      <c r="K10" s="602"/>
      <c r="L10" s="602"/>
      <c r="M10" s="602"/>
      <c r="N10" s="602"/>
      <c r="O10" s="191" t="s">
        <v>17</v>
      </c>
      <c r="P10" s="191" t="s">
        <v>18</v>
      </c>
      <c r="Q10" s="191" t="s">
        <v>19</v>
      </c>
      <c r="R10" s="191" t="s">
        <v>20</v>
      </c>
      <c r="S10" s="191" t="s">
        <v>21</v>
      </c>
      <c r="T10" s="191" t="s">
        <v>22</v>
      </c>
      <c r="U10" s="191" t="s">
        <v>23</v>
      </c>
      <c r="V10" s="191" t="s">
        <v>24</v>
      </c>
      <c r="W10" s="191" t="s">
        <v>25</v>
      </c>
      <c r="X10" s="191" t="s">
        <v>26</v>
      </c>
      <c r="Y10" s="191" t="s">
        <v>27</v>
      </c>
      <c r="Z10" s="191" t="s">
        <v>28</v>
      </c>
      <c r="AA10" s="602"/>
    </row>
    <row r="11" spans="1:27" ht="30" x14ac:dyDescent="0.25">
      <c r="A11" s="597" t="s">
        <v>590</v>
      </c>
      <c r="B11" s="597" t="s">
        <v>591</v>
      </c>
      <c r="C11" s="598" t="s">
        <v>592</v>
      </c>
      <c r="D11" s="597">
        <v>280</v>
      </c>
      <c r="E11" s="597">
        <v>280</v>
      </c>
      <c r="F11" s="597">
        <f>$E$11/4</f>
        <v>70</v>
      </c>
      <c r="G11" s="597">
        <f>$E$11/4</f>
        <v>70</v>
      </c>
      <c r="H11" s="597">
        <f>$E$11/4</f>
        <v>70</v>
      </c>
      <c r="I11" s="597">
        <f>$E$11/4</f>
        <v>70</v>
      </c>
      <c r="J11" s="597" t="s">
        <v>593</v>
      </c>
      <c r="K11" s="597" t="s">
        <v>594</v>
      </c>
      <c r="L11" s="101">
        <v>1</v>
      </c>
      <c r="M11" s="101" t="s">
        <v>595</v>
      </c>
      <c r="N11" s="597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597"/>
    </row>
    <row r="12" spans="1:27" x14ac:dyDescent="0.25">
      <c r="A12" s="597"/>
      <c r="B12" s="597"/>
      <c r="C12" s="598"/>
      <c r="D12" s="597"/>
      <c r="E12" s="597"/>
      <c r="F12" s="597"/>
      <c r="G12" s="597"/>
      <c r="H12" s="597"/>
      <c r="I12" s="597"/>
      <c r="J12" s="597"/>
      <c r="K12" s="597"/>
      <c r="L12" s="101">
        <v>2</v>
      </c>
      <c r="M12" s="101" t="s">
        <v>596</v>
      </c>
      <c r="N12" s="597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597"/>
    </row>
    <row r="13" spans="1:27" ht="46.9" customHeight="1" x14ac:dyDescent="0.25">
      <c r="A13" s="597"/>
      <c r="B13" s="597"/>
      <c r="C13" s="598"/>
      <c r="D13" s="597"/>
      <c r="E13" s="597"/>
      <c r="F13" s="597"/>
      <c r="G13" s="597"/>
      <c r="H13" s="597"/>
      <c r="I13" s="597"/>
      <c r="J13" s="597"/>
      <c r="K13" s="597"/>
      <c r="L13" s="101">
        <v>3</v>
      </c>
      <c r="M13" s="101" t="s">
        <v>597</v>
      </c>
      <c r="N13" s="597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597"/>
    </row>
    <row r="14" spans="1:27" ht="30" x14ac:dyDescent="0.25">
      <c r="A14" s="597"/>
      <c r="B14" s="597"/>
      <c r="C14" s="598"/>
      <c r="D14" s="597"/>
      <c r="E14" s="597"/>
      <c r="F14" s="597"/>
      <c r="G14" s="597"/>
      <c r="H14" s="597"/>
      <c r="I14" s="597"/>
      <c r="J14" s="597"/>
      <c r="K14" s="597"/>
      <c r="L14" s="101">
        <v>4</v>
      </c>
      <c r="M14" s="101" t="s">
        <v>598</v>
      </c>
      <c r="N14" s="597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597"/>
    </row>
    <row r="15" spans="1:27" ht="93.6" customHeight="1" x14ac:dyDescent="0.25">
      <c r="A15" s="597"/>
      <c r="B15" s="597" t="s">
        <v>599</v>
      </c>
      <c r="C15" s="598" t="s">
        <v>600</v>
      </c>
      <c r="D15" s="597">
        <v>1</v>
      </c>
      <c r="E15" s="597">
        <v>1</v>
      </c>
      <c r="F15" s="597">
        <v>1</v>
      </c>
      <c r="G15" s="597">
        <v>1</v>
      </c>
      <c r="H15" s="597">
        <v>1</v>
      </c>
      <c r="I15" s="597">
        <v>1</v>
      </c>
      <c r="J15" s="597" t="s">
        <v>601</v>
      </c>
      <c r="K15" s="597"/>
      <c r="L15" s="101">
        <v>1</v>
      </c>
      <c r="M15" s="101" t="s">
        <v>602</v>
      </c>
      <c r="N15" s="597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597"/>
    </row>
    <row r="16" spans="1:27" x14ac:dyDescent="0.25">
      <c r="A16" s="597"/>
      <c r="B16" s="597"/>
      <c r="C16" s="598"/>
      <c r="D16" s="597"/>
      <c r="E16" s="597"/>
      <c r="F16" s="597"/>
      <c r="G16" s="597"/>
      <c r="H16" s="597"/>
      <c r="I16" s="597"/>
      <c r="J16" s="597"/>
      <c r="K16" s="597"/>
      <c r="L16" s="101">
        <v>2</v>
      </c>
      <c r="M16" s="101" t="s">
        <v>603</v>
      </c>
      <c r="N16" s="597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597"/>
    </row>
    <row r="17" spans="1:27" ht="30" x14ac:dyDescent="0.25">
      <c r="A17" s="597"/>
      <c r="B17" s="597"/>
      <c r="C17" s="598"/>
      <c r="D17" s="597"/>
      <c r="E17" s="597"/>
      <c r="F17" s="597"/>
      <c r="G17" s="597"/>
      <c r="H17" s="597"/>
      <c r="I17" s="597"/>
      <c r="J17" s="597"/>
      <c r="K17" s="597"/>
      <c r="L17" s="101">
        <v>3</v>
      </c>
      <c r="M17" s="101" t="s">
        <v>604</v>
      </c>
      <c r="N17" s="597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597"/>
    </row>
    <row r="18" spans="1:27" ht="30" x14ac:dyDescent="0.25">
      <c r="A18" s="597"/>
      <c r="B18" s="597"/>
      <c r="C18" s="598"/>
      <c r="D18" s="597"/>
      <c r="E18" s="597"/>
      <c r="F18" s="597"/>
      <c r="G18" s="597"/>
      <c r="H18" s="597"/>
      <c r="I18" s="597"/>
      <c r="J18" s="597"/>
      <c r="K18" s="597"/>
      <c r="L18" s="101">
        <v>4</v>
      </c>
      <c r="M18" s="101" t="s">
        <v>605</v>
      </c>
      <c r="N18" s="597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597"/>
    </row>
    <row r="19" spans="1:27" x14ac:dyDescent="0.25">
      <c r="A19" s="597"/>
      <c r="B19" s="597"/>
      <c r="C19" s="598"/>
      <c r="D19" s="597"/>
      <c r="E19" s="597"/>
      <c r="F19" s="597"/>
      <c r="G19" s="597"/>
      <c r="H19" s="597"/>
      <c r="I19" s="597"/>
      <c r="J19" s="597"/>
      <c r="K19" s="597"/>
      <c r="L19" s="101">
        <v>5</v>
      </c>
      <c r="M19" s="101" t="s">
        <v>606</v>
      </c>
      <c r="N19" s="597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597"/>
    </row>
    <row r="20" spans="1:27" ht="45" x14ac:dyDescent="0.25">
      <c r="A20" s="597"/>
      <c r="B20" s="597" t="s">
        <v>607</v>
      </c>
      <c r="C20" s="598" t="s">
        <v>608</v>
      </c>
      <c r="D20" s="597">
        <v>1</v>
      </c>
      <c r="E20" s="597">
        <v>1</v>
      </c>
      <c r="F20" s="597">
        <v>1</v>
      </c>
      <c r="G20" s="597">
        <v>1</v>
      </c>
      <c r="H20" s="597">
        <v>1</v>
      </c>
      <c r="I20" s="597">
        <v>1</v>
      </c>
      <c r="J20" s="597" t="s">
        <v>609</v>
      </c>
      <c r="K20" s="597"/>
      <c r="L20" s="101">
        <v>1</v>
      </c>
      <c r="M20" s="101" t="s">
        <v>610</v>
      </c>
      <c r="N20" s="597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597"/>
    </row>
    <row r="21" spans="1:27" ht="30" x14ac:dyDescent="0.25">
      <c r="A21" s="597"/>
      <c r="B21" s="597"/>
      <c r="C21" s="598"/>
      <c r="D21" s="597"/>
      <c r="E21" s="597"/>
      <c r="F21" s="597"/>
      <c r="G21" s="597"/>
      <c r="H21" s="597"/>
      <c r="I21" s="597"/>
      <c r="J21" s="597"/>
      <c r="K21" s="597"/>
      <c r="L21" s="101">
        <v>2</v>
      </c>
      <c r="M21" s="101" t="s">
        <v>611</v>
      </c>
      <c r="N21" s="597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597"/>
    </row>
    <row r="22" spans="1:27" ht="45" x14ac:dyDescent="0.25">
      <c r="A22" s="597"/>
      <c r="B22" s="597"/>
      <c r="C22" s="598"/>
      <c r="D22" s="597"/>
      <c r="E22" s="597"/>
      <c r="F22" s="597"/>
      <c r="G22" s="597"/>
      <c r="H22" s="597"/>
      <c r="I22" s="597"/>
      <c r="J22" s="597"/>
      <c r="K22" s="597"/>
      <c r="L22" s="101">
        <v>3</v>
      </c>
      <c r="M22" s="101" t="s">
        <v>612</v>
      </c>
      <c r="N22" s="597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597"/>
    </row>
    <row r="23" spans="1:27" x14ac:dyDescent="0.25">
      <c r="A23" s="597"/>
      <c r="B23" s="597"/>
      <c r="C23" s="598"/>
      <c r="D23" s="597"/>
      <c r="E23" s="597"/>
      <c r="F23" s="597"/>
      <c r="G23" s="597"/>
      <c r="H23" s="597"/>
      <c r="I23" s="597"/>
      <c r="J23" s="597"/>
      <c r="K23" s="597"/>
      <c r="L23" s="101">
        <v>4</v>
      </c>
      <c r="M23" s="101" t="s">
        <v>613</v>
      </c>
      <c r="N23" s="101" t="s">
        <v>614</v>
      </c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597"/>
    </row>
    <row r="24" spans="1:27" ht="45" x14ac:dyDescent="0.25">
      <c r="A24" s="597"/>
      <c r="B24" s="597"/>
      <c r="C24" s="598"/>
      <c r="D24" s="597"/>
      <c r="E24" s="597"/>
      <c r="F24" s="597"/>
      <c r="G24" s="597"/>
      <c r="H24" s="597"/>
      <c r="I24" s="597"/>
      <c r="J24" s="597"/>
      <c r="K24" s="597"/>
      <c r="L24" s="101">
        <v>5</v>
      </c>
      <c r="M24" s="101" t="s">
        <v>615</v>
      </c>
      <c r="N24" s="101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597"/>
    </row>
    <row r="25" spans="1:27" ht="78" customHeight="1" x14ac:dyDescent="0.25">
      <c r="A25" s="597"/>
      <c r="B25" s="597" t="s">
        <v>616</v>
      </c>
      <c r="C25" s="598" t="s">
        <v>617</v>
      </c>
      <c r="D25" s="597">
        <v>1</v>
      </c>
      <c r="E25" s="597">
        <v>1</v>
      </c>
      <c r="F25" s="597">
        <v>1</v>
      </c>
      <c r="G25" s="597">
        <v>1</v>
      </c>
      <c r="H25" s="597">
        <v>1</v>
      </c>
      <c r="I25" s="597">
        <v>1</v>
      </c>
      <c r="J25" s="597" t="s">
        <v>618</v>
      </c>
      <c r="K25" s="597" t="s">
        <v>594</v>
      </c>
      <c r="L25" s="101">
        <v>1</v>
      </c>
      <c r="M25" s="101" t="s">
        <v>619</v>
      </c>
      <c r="N25" s="101" t="s">
        <v>620</v>
      </c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597"/>
    </row>
    <row r="26" spans="1:27" ht="66.75" customHeight="1" x14ac:dyDescent="0.25">
      <c r="A26" s="597"/>
      <c r="B26" s="597"/>
      <c r="C26" s="598"/>
      <c r="D26" s="597"/>
      <c r="E26" s="597"/>
      <c r="F26" s="597"/>
      <c r="G26" s="597"/>
      <c r="H26" s="597"/>
      <c r="I26" s="597"/>
      <c r="J26" s="597"/>
      <c r="K26" s="597"/>
      <c r="L26" s="101">
        <v>2</v>
      </c>
      <c r="M26" s="101" t="s">
        <v>621</v>
      </c>
      <c r="N26" s="101" t="s">
        <v>622</v>
      </c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597"/>
    </row>
    <row r="27" spans="1:27" ht="54.75" customHeight="1" x14ac:dyDescent="0.25">
      <c r="A27" s="597"/>
      <c r="B27" s="597"/>
      <c r="C27" s="598"/>
      <c r="D27" s="597"/>
      <c r="E27" s="597"/>
      <c r="F27" s="597"/>
      <c r="G27" s="597"/>
      <c r="H27" s="597"/>
      <c r="I27" s="597"/>
      <c r="J27" s="597"/>
      <c r="K27" s="597"/>
      <c r="L27" s="101">
        <v>3</v>
      </c>
      <c r="M27" s="101" t="s">
        <v>623</v>
      </c>
      <c r="N27" s="597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597"/>
    </row>
    <row r="28" spans="1:27" ht="45" x14ac:dyDescent="0.25">
      <c r="A28" s="597"/>
      <c r="B28" s="597"/>
      <c r="C28" s="598"/>
      <c r="D28" s="597"/>
      <c r="E28" s="597"/>
      <c r="F28" s="597"/>
      <c r="G28" s="597"/>
      <c r="H28" s="597"/>
      <c r="I28" s="597"/>
      <c r="J28" s="597"/>
      <c r="K28" s="597"/>
      <c r="L28" s="101">
        <v>4</v>
      </c>
      <c r="M28" s="101" t="s">
        <v>624</v>
      </c>
      <c r="N28" s="597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597"/>
    </row>
    <row r="29" spans="1:27" ht="51" customHeight="1" x14ac:dyDescent="0.25">
      <c r="A29" s="597"/>
      <c r="B29" s="597"/>
      <c r="C29" s="598"/>
      <c r="D29" s="597"/>
      <c r="E29" s="597"/>
      <c r="F29" s="597"/>
      <c r="G29" s="597"/>
      <c r="H29" s="597"/>
      <c r="I29" s="597"/>
      <c r="J29" s="597"/>
      <c r="K29" s="597"/>
      <c r="L29" s="101">
        <v>5</v>
      </c>
      <c r="M29" s="101" t="s">
        <v>625</v>
      </c>
      <c r="N29" s="597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597"/>
    </row>
    <row r="30" spans="1:27" ht="34.15" customHeight="1" x14ac:dyDescent="0.25">
      <c r="A30" s="597"/>
      <c r="B30" s="597"/>
      <c r="C30" s="598"/>
      <c r="D30" s="597"/>
      <c r="E30" s="597"/>
      <c r="F30" s="597"/>
      <c r="G30" s="597"/>
      <c r="H30" s="597"/>
      <c r="I30" s="597"/>
      <c r="J30" s="597"/>
      <c r="K30" s="597"/>
      <c r="L30" s="101">
        <v>6</v>
      </c>
      <c r="M30" s="101" t="s">
        <v>626</v>
      </c>
      <c r="N30" s="597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597"/>
    </row>
    <row r="31" spans="1:27" ht="104.45" customHeight="1" x14ac:dyDescent="0.25">
      <c r="A31" s="597"/>
      <c r="B31" s="597" t="s">
        <v>627</v>
      </c>
      <c r="C31" s="598" t="s">
        <v>628</v>
      </c>
      <c r="D31" s="597"/>
      <c r="E31" s="597">
        <v>1</v>
      </c>
      <c r="F31" s="597">
        <v>1</v>
      </c>
      <c r="G31" s="597">
        <v>1</v>
      </c>
      <c r="H31" s="597">
        <v>1</v>
      </c>
      <c r="I31" s="597">
        <v>1</v>
      </c>
      <c r="J31" s="597" t="s">
        <v>629</v>
      </c>
      <c r="K31" s="323" t="s">
        <v>594</v>
      </c>
      <c r="L31" s="101">
        <v>1</v>
      </c>
      <c r="M31" s="101" t="s">
        <v>630</v>
      </c>
      <c r="N31" s="597"/>
      <c r="O31" s="18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597"/>
    </row>
    <row r="32" spans="1:27" ht="64.900000000000006" customHeight="1" x14ac:dyDescent="0.25">
      <c r="A32" s="597"/>
      <c r="B32" s="597"/>
      <c r="C32" s="598"/>
      <c r="D32" s="597"/>
      <c r="E32" s="597"/>
      <c r="F32" s="597"/>
      <c r="G32" s="597"/>
      <c r="H32" s="597"/>
      <c r="I32" s="597"/>
      <c r="J32" s="597"/>
      <c r="K32" s="324"/>
      <c r="L32" s="101">
        <v>2</v>
      </c>
      <c r="M32" s="101" t="s">
        <v>631</v>
      </c>
      <c r="N32" s="597"/>
      <c r="O32" s="101"/>
      <c r="P32" s="18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597"/>
    </row>
    <row r="33" spans="1:28" ht="73.5" customHeight="1" x14ac:dyDescent="0.25">
      <c r="A33" s="597"/>
      <c r="B33" s="597"/>
      <c r="C33" s="598"/>
      <c r="D33" s="597"/>
      <c r="E33" s="597"/>
      <c r="F33" s="597"/>
      <c r="G33" s="597"/>
      <c r="H33" s="597"/>
      <c r="I33" s="597"/>
      <c r="J33" s="597"/>
      <c r="K33" s="324"/>
      <c r="L33" s="101">
        <v>3</v>
      </c>
      <c r="M33" s="101" t="s">
        <v>632</v>
      </c>
      <c r="N33" s="597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597"/>
    </row>
    <row r="34" spans="1:28" ht="87" customHeight="1" x14ac:dyDescent="0.25">
      <c r="A34" s="597"/>
      <c r="B34" s="597"/>
      <c r="C34" s="598"/>
      <c r="D34" s="597"/>
      <c r="E34" s="597"/>
      <c r="F34" s="597"/>
      <c r="G34" s="597"/>
      <c r="H34" s="597"/>
      <c r="I34" s="597"/>
      <c r="J34" s="597"/>
      <c r="K34" s="324"/>
      <c r="L34" s="101">
        <v>4</v>
      </c>
      <c r="M34" s="101" t="s">
        <v>633</v>
      </c>
      <c r="N34" s="597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597"/>
    </row>
    <row r="35" spans="1:28" ht="87" customHeight="1" x14ac:dyDescent="0.25">
      <c r="A35" s="597"/>
      <c r="B35" s="101" t="s">
        <v>634</v>
      </c>
      <c r="C35" s="190" t="s">
        <v>635</v>
      </c>
      <c r="D35" s="101">
        <v>100</v>
      </c>
      <c r="E35" s="101">
        <v>100</v>
      </c>
      <c r="F35" s="101">
        <v>30</v>
      </c>
      <c r="G35" s="101">
        <v>20</v>
      </c>
      <c r="H35" s="101">
        <v>20</v>
      </c>
      <c r="I35" s="101">
        <v>30</v>
      </c>
      <c r="J35" s="101" t="s">
        <v>636</v>
      </c>
      <c r="K35" s="427"/>
      <c r="L35" s="101">
        <v>1</v>
      </c>
      <c r="M35" s="101" t="s">
        <v>637</v>
      </c>
      <c r="N35" s="101" t="s">
        <v>638</v>
      </c>
      <c r="O35" s="181"/>
      <c r="P35" s="101"/>
      <c r="Q35" s="101"/>
      <c r="R35" s="101"/>
      <c r="S35" s="101"/>
      <c r="T35" s="181"/>
      <c r="U35" s="101"/>
      <c r="V35" s="101"/>
      <c r="W35" s="181"/>
      <c r="X35" s="101"/>
      <c r="Y35" s="101"/>
      <c r="Z35" s="181"/>
      <c r="AA35" s="101"/>
    </row>
    <row r="36" spans="1:28" ht="87" customHeight="1" x14ac:dyDescent="0.25">
      <c r="A36" s="597"/>
      <c r="B36" s="597" t="s">
        <v>639</v>
      </c>
      <c r="C36" s="598" t="s">
        <v>640</v>
      </c>
      <c r="D36" s="597">
        <v>8</v>
      </c>
      <c r="E36" s="597">
        <v>8</v>
      </c>
      <c r="F36" s="597">
        <v>2</v>
      </c>
      <c r="G36" s="597">
        <v>2</v>
      </c>
      <c r="H36" s="597">
        <v>2</v>
      </c>
      <c r="I36" s="597">
        <v>2</v>
      </c>
      <c r="J36" s="597" t="s">
        <v>641</v>
      </c>
      <c r="K36" s="597" t="s">
        <v>594</v>
      </c>
      <c r="L36" s="101">
        <v>1</v>
      </c>
      <c r="M36" s="101" t="s">
        <v>642</v>
      </c>
      <c r="N36" s="101" t="s">
        <v>614</v>
      </c>
      <c r="O36" s="101"/>
      <c r="P36" s="101"/>
      <c r="Q36" s="181"/>
      <c r="R36" s="101"/>
      <c r="S36" s="101"/>
      <c r="T36" s="181"/>
      <c r="U36" s="101"/>
      <c r="V36" s="101"/>
      <c r="W36" s="181"/>
      <c r="X36" s="101"/>
      <c r="Y36" s="101"/>
      <c r="Z36" s="181"/>
      <c r="AA36" s="101"/>
      <c r="AB36" s="599"/>
    </row>
    <row r="37" spans="1:28" ht="87" customHeight="1" x14ac:dyDescent="0.25">
      <c r="A37" s="597"/>
      <c r="B37" s="597"/>
      <c r="C37" s="598"/>
      <c r="D37" s="597"/>
      <c r="E37" s="597"/>
      <c r="F37" s="597"/>
      <c r="G37" s="597"/>
      <c r="H37" s="597"/>
      <c r="I37" s="597"/>
      <c r="J37" s="597"/>
      <c r="K37" s="597"/>
      <c r="L37" s="101">
        <v>2</v>
      </c>
      <c r="M37" s="101" t="s">
        <v>643</v>
      </c>
      <c r="N37" s="597"/>
      <c r="O37" s="101"/>
      <c r="P37" s="101"/>
      <c r="Q37" s="181"/>
      <c r="R37" s="101"/>
      <c r="S37" s="101"/>
      <c r="T37" s="181"/>
      <c r="U37" s="101"/>
      <c r="V37" s="101"/>
      <c r="W37" s="181"/>
      <c r="X37" s="101"/>
      <c r="Y37" s="101"/>
      <c r="Z37" s="181"/>
      <c r="AA37" s="101"/>
      <c r="AB37" s="599"/>
    </row>
    <row r="38" spans="1:28" ht="87" customHeight="1" x14ac:dyDescent="0.25">
      <c r="A38" s="597"/>
      <c r="B38" s="597"/>
      <c r="C38" s="598"/>
      <c r="D38" s="597"/>
      <c r="E38" s="597"/>
      <c r="F38" s="597"/>
      <c r="G38" s="597"/>
      <c r="H38" s="597"/>
      <c r="I38" s="597"/>
      <c r="J38" s="597"/>
      <c r="K38" s="597"/>
      <c r="L38" s="101">
        <v>3</v>
      </c>
      <c r="M38" s="101" t="s">
        <v>644</v>
      </c>
      <c r="N38" s="597"/>
      <c r="O38" s="101"/>
      <c r="P38" s="101"/>
      <c r="Q38" s="181"/>
      <c r="R38" s="101"/>
      <c r="S38" s="101"/>
      <c r="T38" s="181"/>
      <c r="U38" s="101"/>
      <c r="V38" s="101"/>
      <c r="W38" s="181"/>
      <c r="X38" s="101"/>
      <c r="Y38" s="101"/>
      <c r="Z38" s="181"/>
      <c r="AA38" s="101"/>
      <c r="AB38" s="599"/>
    </row>
    <row r="39" spans="1:28" ht="87" customHeight="1" x14ac:dyDescent="0.25">
      <c r="A39" s="597"/>
      <c r="B39" s="597"/>
      <c r="C39" s="598"/>
      <c r="D39" s="597"/>
      <c r="E39" s="597"/>
      <c r="F39" s="597"/>
      <c r="G39" s="597"/>
      <c r="H39" s="597"/>
      <c r="I39" s="597"/>
      <c r="J39" s="597"/>
      <c r="K39" s="597"/>
      <c r="L39" s="101">
        <v>4</v>
      </c>
      <c r="M39" s="101" t="s">
        <v>645</v>
      </c>
      <c r="N39" s="597"/>
      <c r="O39" s="101"/>
      <c r="P39" s="101"/>
      <c r="Q39" s="181"/>
      <c r="R39" s="101"/>
      <c r="S39" s="101"/>
      <c r="T39" s="181"/>
      <c r="U39" s="101"/>
      <c r="V39" s="101"/>
      <c r="W39" s="181"/>
      <c r="X39" s="101"/>
      <c r="Y39" s="101"/>
      <c r="Z39" s="181"/>
      <c r="AA39" s="101"/>
      <c r="AB39" s="599"/>
    </row>
    <row r="40" spans="1:28" ht="44.45" customHeight="1" x14ac:dyDescent="0.25">
      <c r="A40" s="597"/>
      <c r="B40" s="597"/>
      <c r="C40" s="598"/>
      <c r="D40" s="597"/>
      <c r="E40" s="597"/>
      <c r="F40" s="597"/>
      <c r="G40" s="597"/>
      <c r="H40" s="597"/>
      <c r="I40" s="597"/>
      <c r="J40" s="597"/>
      <c r="K40" s="597"/>
      <c r="L40" s="101">
        <v>5</v>
      </c>
      <c r="M40" s="101" t="s">
        <v>646</v>
      </c>
      <c r="N40" s="597"/>
      <c r="O40" s="101"/>
      <c r="P40" s="101"/>
      <c r="Q40" s="181"/>
      <c r="R40" s="101"/>
      <c r="S40" s="101"/>
      <c r="T40" s="181"/>
      <c r="U40" s="101"/>
      <c r="V40" s="101"/>
      <c r="W40" s="181"/>
      <c r="X40" s="101"/>
      <c r="Y40" s="101"/>
      <c r="Z40" s="181"/>
      <c r="AA40" s="101"/>
      <c r="AB40" s="599"/>
    </row>
    <row r="41" spans="1:28" ht="87" customHeight="1" x14ac:dyDescent="0.25">
      <c r="A41" s="597"/>
      <c r="B41" s="597" t="s">
        <v>647</v>
      </c>
      <c r="C41" s="598" t="s">
        <v>648</v>
      </c>
      <c r="D41" s="597">
        <v>1</v>
      </c>
      <c r="E41" s="597">
        <v>1</v>
      </c>
      <c r="F41" s="597">
        <v>1</v>
      </c>
      <c r="G41" s="597">
        <v>1</v>
      </c>
      <c r="H41" s="597">
        <v>1</v>
      </c>
      <c r="I41" s="597">
        <v>1</v>
      </c>
      <c r="J41" s="597" t="s">
        <v>649</v>
      </c>
      <c r="K41" s="597" t="s">
        <v>594</v>
      </c>
      <c r="L41" s="101">
        <v>1</v>
      </c>
      <c r="M41" s="101" t="s">
        <v>650</v>
      </c>
      <c r="N41" s="597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597"/>
    </row>
    <row r="42" spans="1:28" ht="63.6" customHeight="1" x14ac:dyDescent="0.25">
      <c r="A42" s="597"/>
      <c r="B42" s="597"/>
      <c r="C42" s="598"/>
      <c r="D42" s="597"/>
      <c r="E42" s="597"/>
      <c r="F42" s="597"/>
      <c r="G42" s="597"/>
      <c r="H42" s="597"/>
      <c r="I42" s="597"/>
      <c r="J42" s="597"/>
      <c r="K42" s="597"/>
      <c r="L42" s="101">
        <v>2</v>
      </c>
      <c r="M42" s="101" t="s">
        <v>651</v>
      </c>
      <c r="N42" s="597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597"/>
    </row>
    <row r="43" spans="1:28" ht="52.15" customHeight="1" x14ac:dyDescent="0.25">
      <c r="A43" s="597"/>
      <c r="B43" s="597"/>
      <c r="C43" s="598"/>
      <c r="D43" s="597"/>
      <c r="E43" s="597"/>
      <c r="F43" s="597"/>
      <c r="G43" s="597"/>
      <c r="H43" s="597"/>
      <c r="I43" s="597"/>
      <c r="J43" s="597"/>
      <c r="K43" s="597"/>
      <c r="L43" s="101">
        <v>3</v>
      </c>
      <c r="M43" s="101" t="s">
        <v>652</v>
      </c>
      <c r="N43" s="597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597"/>
    </row>
    <row r="44" spans="1:28" ht="45" x14ac:dyDescent="0.25">
      <c r="A44" s="597"/>
      <c r="B44" s="597"/>
      <c r="C44" s="190" t="s">
        <v>653</v>
      </c>
      <c r="D44" s="101" t="s">
        <v>654</v>
      </c>
      <c r="E44" s="101" t="s">
        <v>655</v>
      </c>
      <c r="F44" s="101"/>
      <c r="G44" s="101" t="s">
        <v>656</v>
      </c>
      <c r="H44" s="101"/>
      <c r="I44" s="101" t="s">
        <v>655</v>
      </c>
      <c r="J44" s="597"/>
      <c r="K44" s="597"/>
      <c r="L44" s="597">
        <v>4</v>
      </c>
      <c r="M44" s="597" t="s">
        <v>657</v>
      </c>
      <c r="N44" s="597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01"/>
    </row>
    <row r="45" spans="1:28" ht="30" x14ac:dyDescent="0.25">
      <c r="A45" s="597"/>
      <c r="B45" s="597"/>
      <c r="C45" s="190" t="s">
        <v>658</v>
      </c>
      <c r="D45" s="101"/>
      <c r="E45" s="101">
        <v>5000</v>
      </c>
      <c r="F45" s="101"/>
      <c r="G45" s="101">
        <v>2500</v>
      </c>
      <c r="H45" s="101"/>
      <c r="I45" s="101">
        <v>2500</v>
      </c>
      <c r="J45" s="597"/>
      <c r="K45" s="597"/>
      <c r="L45" s="597"/>
      <c r="M45" s="597"/>
      <c r="N45" s="597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01"/>
    </row>
  </sheetData>
  <mergeCells count="106">
    <mergeCell ref="A5:AA5"/>
    <mergeCell ref="A6:AA6"/>
    <mergeCell ref="A7:AA7"/>
    <mergeCell ref="A8:AA8"/>
    <mergeCell ref="A9:A10"/>
    <mergeCell ref="B9:B10"/>
    <mergeCell ref="C9:C10"/>
    <mergeCell ref="D9:D10"/>
    <mergeCell ref="E9:E10"/>
    <mergeCell ref="F9:I9"/>
    <mergeCell ref="AA9:AA10"/>
    <mergeCell ref="J9:J10"/>
    <mergeCell ref="K9:K10"/>
    <mergeCell ref="L9:L10"/>
    <mergeCell ref="M9:M10"/>
    <mergeCell ref="N9:N10"/>
    <mergeCell ref="O9:Z9"/>
    <mergeCell ref="A11:A45"/>
    <mergeCell ref="B11:B14"/>
    <mergeCell ref="C11:C14"/>
    <mergeCell ref="D11:D14"/>
    <mergeCell ref="E11:E14"/>
    <mergeCell ref="F11:F14"/>
    <mergeCell ref="G11:G14"/>
    <mergeCell ref="H11:H14"/>
    <mergeCell ref="I11:I14"/>
    <mergeCell ref="B20:B24"/>
    <mergeCell ref="C20:C24"/>
    <mergeCell ref="D20:D24"/>
    <mergeCell ref="E20:E24"/>
    <mergeCell ref="F20:F24"/>
    <mergeCell ref="J11:J14"/>
    <mergeCell ref="K11:K24"/>
    <mergeCell ref="N11:N14"/>
    <mergeCell ref="AA11:AA14"/>
    <mergeCell ref="B15:B19"/>
    <mergeCell ref="C15:C19"/>
    <mergeCell ref="D15:D19"/>
    <mergeCell ref="E15:E19"/>
    <mergeCell ref="F15:F19"/>
    <mergeCell ref="G15:G19"/>
    <mergeCell ref="G20:G24"/>
    <mergeCell ref="H20:H24"/>
    <mergeCell ref="I20:I24"/>
    <mergeCell ref="J20:J24"/>
    <mergeCell ref="N20:N22"/>
    <mergeCell ref="AA20:AA24"/>
    <mergeCell ref="H15:H19"/>
    <mergeCell ref="I15:I19"/>
    <mergeCell ref="J15:J19"/>
    <mergeCell ref="N15:N19"/>
    <mergeCell ref="AA15:AA19"/>
    <mergeCell ref="J25:J30"/>
    <mergeCell ref="K25:K30"/>
    <mergeCell ref="AA25:AA30"/>
    <mergeCell ref="N27:N30"/>
    <mergeCell ref="B25:B30"/>
    <mergeCell ref="C25:C30"/>
    <mergeCell ref="D25:D30"/>
    <mergeCell ref="E25:E30"/>
    <mergeCell ref="F25:F30"/>
    <mergeCell ref="G25:G30"/>
    <mergeCell ref="AB36:AB40"/>
    <mergeCell ref="N37:N40"/>
    <mergeCell ref="B36:B40"/>
    <mergeCell ref="C36:C40"/>
    <mergeCell ref="D36:D40"/>
    <mergeCell ref="E36:E40"/>
    <mergeCell ref="F36:F40"/>
    <mergeCell ref="G36:G40"/>
    <mergeCell ref="H31:H34"/>
    <mergeCell ref="I31:I34"/>
    <mergeCell ref="J31:J34"/>
    <mergeCell ref="K31:K35"/>
    <mergeCell ref="N31:N34"/>
    <mergeCell ref="AA31:AA34"/>
    <mergeCell ref="B31:B34"/>
    <mergeCell ref="C31:C34"/>
    <mergeCell ref="D31:D34"/>
    <mergeCell ref="E31:E34"/>
    <mergeCell ref="F31:F34"/>
    <mergeCell ref="G31:G34"/>
    <mergeCell ref="A4:AA4"/>
    <mergeCell ref="A3:AA3"/>
    <mergeCell ref="A2:AA2"/>
    <mergeCell ref="A1:AA1"/>
    <mergeCell ref="H41:H43"/>
    <mergeCell ref="I41:I43"/>
    <mergeCell ref="J41:J45"/>
    <mergeCell ref="K41:K45"/>
    <mergeCell ref="N41:N45"/>
    <mergeCell ref="AA41:AA43"/>
    <mergeCell ref="L44:L45"/>
    <mergeCell ref="M44:M45"/>
    <mergeCell ref="B41:B45"/>
    <mergeCell ref="C41:C43"/>
    <mergeCell ref="D41:D43"/>
    <mergeCell ref="E41:E43"/>
    <mergeCell ref="F41:F43"/>
    <mergeCell ref="G41:G43"/>
    <mergeCell ref="H36:H40"/>
    <mergeCell ref="I36:I40"/>
    <mergeCell ref="J36:J40"/>
    <mergeCell ref="K36:K40"/>
    <mergeCell ref="H25:H30"/>
    <mergeCell ref="I25:I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"/>
  <sheetViews>
    <sheetView topLeftCell="A7" zoomScale="96" zoomScaleNormal="96" workbookViewId="0">
      <selection activeCell="F9" sqref="F9:F14"/>
    </sheetView>
  </sheetViews>
  <sheetFormatPr baseColWidth="10" defaultRowHeight="15" x14ac:dyDescent="0.25"/>
  <cols>
    <col min="1" max="1" width="15" customWidth="1"/>
    <col min="2" max="2" width="12.5703125" customWidth="1"/>
    <col min="3" max="3" width="15.42578125" customWidth="1"/>
    <col min="4" max="4" width="19.5703125" customWidth="1"/>
    <col min="5" max="5" width="10.85546875" customWidth="1"/>
    <col min="6" max="6" width="13.85546875" customWidth="1"/>
    <col min="7" max="7" width="12.85546875" customWidth="1"/>
    <col min="8" max="8" width="16.5703125" customWidth="1"/>
    <col min="9" max="9" width="13" customWidth="1"/>
    <col min="10" max="10" width="17.42578125" customWidth="1"/>
    <col min="11" max="11" width="12" customWidth="1"/>
    <col min="12" max="12" width="5.5703125" customWidth="1"/>
    <col min="13" max="13" width="25.42578125" customWidth="1"/>
    <col min="14" max="14" width="14.5703125" customWidth="1"/>
    <col min="15" max="15" width="4.42578125" customWidth="1"/>
    <col min="16" max="17" width="5" customWidth="1"/>
    <col min="18" max="18" width="4" customWidth="1"/>
    <col min="19" max="19" width="4.42578125" customWidth="1"/>
    <col min="20" max="20" width="3.42578125" customWidth="1"/>
    <col min="21" max="21" width="4.140625" customWidth="1"/>
    <col min="22" max="22" width="3.7109375" customWidth="1"/>
    <col min="23" max="23" width="3.42578125" customWidth="1"/>
    <col min="24" max="24" width="4" customWidth="1"/>
    <col min="25" max="25" width="3" customWidth="1"/>
    <col min="26" max="26" width="4.5703125" customWidth="1"/>
  </cols>
  <sheetData>
    <row r="1" spans="1:27" ht="18.75" x14ac:dyDescent="0.3">
      <c r="A1" s="334" t="s">
        <v>349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18.75" x14ac:dyDescent="0.3">
      <c r="A2" s="334" t="s">
        <v>659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27" ht="18.75" x14ac:dyDescent="0.3">
      <c r="A3" s="334" t="s">
        <v>431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</row>
    <row r="4" spans="1:27" ht="23.25" customHeight="1" x14ac:dyDescent="0.25">
      <c r="A4" s="287" t="s">
        <v>708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</row>
    <row r="5" spans="1:27" ht="23.25" customHeight="1" x14ac:dyDescent="0.25">
      <c r="A5" s="287" t="s">
        <v>709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</row>
    <row r="6" spans="1:27" ht="23.25" customHeight="1" x14ac:dyDescent="0.25">
      <c r="A6" s="333" t="s">
        <v>710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</row>
    <row r="7" spans="1:27" x14ac:dyDescent="0.25">
      <c r="A7" s="356" t="s">
        <v>0</v>
      </c>
      <c r="B7" s="356" t="s">
        <v>1</v>
      </c>
      <c r="C7" s="356" t="s">
        <v>2</v>
      </c>
      <c r="D7" s="356" t="s">
        <v>3</v>
      </c>
      <c r="E7" s="356" t="s">
        <v>4</v>
      </c>
      <c r="F7" s="356" t="s">
        <v>5</v>
      </c>
      <c r="G7" s="356"/>
      <c r="H7" s="356"/>
      <c r="I7" s="356"/>
      <c r="J7" s="356" t="s">
        <v>6</v>
      </c>
      <c r="K7" s="356" t="s">
        <v>7</v>
      </c>
      <c r="L7" s="356" t="s">
        <v>8</v>
      </c>
      <c r="M7" s="356" t="s">
        <v>9</v>
      </c>
      <c r="N7" s="356" t="s">
        <v>10</v>
      </c>
      <c r="O7" s="356" t="s">
        <v>11</v>
      </c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 t="s">
        <v>12</v>
      </c>
    </row>
    <row r="8" spans="1:27" ht="22.5" x14ac:dyDescent="0.25">
      <c r="A8" s="356"/>
      <c r="B8" s="356"/>
      <c r="C8" s="356"/>
      <c r="D8" s="356"/>
      <c r="E8" s="356"/>
      <c r="F8" s="10" t="s">
        <v>13</v>
      </c>
      <c r="G8" s="10" t="s">
        <v>14</v>
      </c>
      <c r="H8" s="10" t="s">
        <v>15</v>
      </c>
      <c r="I8" s="10" t="s">
        <v>16</v>
      </c>
      <c r="J8" s="356"/>
      <c r="K8" s="356"/>
      <c r="L8" s="356"/>
      <c r="M8" s="356"/>
      <c r="N8" s="356"/>
      <c r="O8" s="34" t="s">
        <v>17</v>
      </c>
      <c r="P8" s="34" t="s">
        <v>18</v>
      </c>
      <c r="Q8" s="34" t="s">
        <v>19</v>
      </c>
      <c r="R8" s="34" t="s">
        <v>20</v>
      </c>
      <c r="S8" s="34" t="s">
        <v>21</v>
      </c>
      <c r="T8" s="34" t="s">
        <v>22</v>
      </c>
      <c r="U8" s="34" t="s">
        <v>23</v>
      </c>
      <c r="V8" s="34" t="s">
        <v>24</v>
      </c>
      <c r="W8" s="34" t="s">
        <v>25</v>
      </c>
      <c r="X8" s="34" t="s">
        <v>26</v>
      </c>
      <c r="Y8" s="34" t="s">
        <v>27</v>
      </c>
      <c r="Z8" s="34" t="s">
        <v>28</v>
      </c>
      <c r="AA8" s="356"/>
    </row>
    <row r="9" spans="1:27" ht="42.6" customHeight="1" x14ac:dyDescent="0.25">
      <c r="A9" s="297" t="s">
        <v>34</v>
      </c>
      <c r="B9" s="346" t="s">
        <v>181</v>
      </c>
      <c r="C9" s="347" t="s">
        <v>35</v>
      </c>
      <c r="D9" s="350">
        <v>24000000</v>
      </c>
      <c r="E9" s="350">
        <v>25500000</v>
      </c>
      <c r="F9" s="353">
        <v>6375000</v>
      </c>
      <c r="G9" s="353">
        <f>+$E$9/4</f>
        <v>6375000</v>
      </c>
      <c r="H9" s="353">
        <f>+$E$9/4</f>
        <v>6375000</v>
      </c>
      <c r="I9" s="353">
        <f>+$E$9/4</f>
        <v>6375000</v>
      </c>
      <c r="J9" s="343" t="s">
        <v>206</v>
      </c>
      <c r="K9" s="297" t="s">
        <v>191</v>
      </c>
      <c r="L9" s="22">
        <v>1</v>
      </c>
      <c r="M9" s="12" t="s">
        <v>182</v>
      </c>
      <c r="N9" s="297" t="s">
        <v>192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</row>
    <row r="10" spans="1:27" ht="23.25" x14ac:dyDescent="0.25">
      <c r="A10" s="297"/>
      <c r="B10" s="346"/>
      <c r="C10" s="348"/>
      <c r="D10" s="351"/>
      <c r="E10" s="351"/>
      <c r="F10" s="354"/>
      <c r="G10" s="354"/>
      <c r="H10" s="354"/>
      <c r="I10" s="354"/>
      <c r="J10" s="343"/>
      <c r="K10" s="297"/>
      <c r="L10" s="22">
        <v>2</v>
      </c>
      <c r="M10" s="12" t="s">
        <v>183</v>
      </c>
      <c r="N10" s="297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9"/>
    </row>
    <row r="11" spans="1:27" ht="25.5" x14ac:dyDescent="0.25">
      <c r="A11" s="297"/>
      <c r="B11" s="346"/>
      <c r="C11" s="348"/>
      <c r="D11" s="351"/>
      <c r="E11" s="351"/>
      <c r="F11" s="354"/>
      <c r="G11" s="354"/>
      <c r="H11" s="354"/>
      <c r="I11" s="354"/>
      <c r="J11" s="343"/>
      <c r="K11" s="297"/>
      <c r="L11" s="22">
        <v>3</v>
      </c>
      <c r="M11" s="12" t="s">
        <v>184</v>
      </c>
      <c r="N11" s="297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9"/>
    </row>
    <row r="12" spans="1:27" ht="25.5" x14ac:dyDescent="0.25">
      <c r="A12" s="297"/>
      <c r="B12" s="346"/>
      <c r="C12" s="348"/>
      <c r="D12" s="351"/>
      <c r="E12" s="351"/>
      <c r="F12" s="354"/>
      <c r="G12" s="354"/>
      <c r="H12" s="354"/>
      <c r="I12" s="354"/>
      <c r="J12" s="343"/>
      <c r="K12" s="297"/>
      <c r="L12" s="22">
        <v>4</v>
      </c>
      <c r="M12" s="12" t="s">
        <v>188</v>
      </c>
      <c r="N12" s="297"/>
      <c r="O12" s="9"/>
      <c r="P12" s="9"/>
      <c r="Q12" s="35"/>
      <c r="R12" s="9"/>
      <c r="S12" s="9"/>
      <c r="T12" s="35"/>
      <c r="U12" s="9"/>
      <c r="V12" s="9"/>
      <c r="W12" s="35"/>
      <c r="X12" s="9"/>
      <c r="Y12" s="9"/>
      <c r="Z12" s="35"/>
      <c r="AA12" s="9"/>
    </row>
    <row r="13" spans="1:27" ht="38.25" x14ac:dyDescent="0.25">
      <c r="A13" s="297"/>
      <c r="B13" s="346"/>
      <c r="C13" s="348"/>
      <c r="D13" s="351"/>
      <c r="E13" s="351"/>
      <c r="F13" s="354"/>
      <c r="G13" s="354"/>
      <c r="H13" s="354"/>
      <c r="I13" s="354"/>
      <c r="J13" s="343"/>
      <c r="K13" s="297"/>
      <c r="L13" s="22">
        <v>5</v>
      </c>
      <c r="M13" s="12" t="s">
        <v>200</v>
      </c>
      <c r="N13" s="297"/>
      <c r="O13" s="9"/>
      <c r="P13" s="9"/>
      <c r="Q13" s="35"/>
      <c r="R13" s="9"/>
      <c r="S13" s="9"/>
      <c r="T13" s="35"/>
      <c r="U13" s="9"/>
      <c r="V13" s="9"/>
      <c r="W13" s="35"/>
      <c r="X13" s="9"/>
      <c r="Y13" s="9"/>
      <c r="Z13" s="35"/>
      <c r="AA13" s="9"/>
    </row>
    <row r="14" spans="1:27" ht="25.5" x14ac:dyDescent="0.25">
      <c r="A14" s="297"/>
      <c r="B14" s="346"/>
      <c r="C14" s="349"/>
      <c r="D14" s="352"/>
      <c r="E14" s="352"/>
      <c r="F14" s="355"/>
      <c r="G14" s="355"/>
      <c r="H14" s="355"/>
      <c r="I14" s="355"/>
      <c r="J14" s="343"/>
      <c r="K14" s="297"/>
      <c r="L14" s="22">
        <v>6</v>
      </c>
      <c r="M14" s="12" t="s">
        <v>211</v>
      </c>
      <c r="N14" s="332"/>
      <c r="O14" s="41"/>
      <c r="P14" s="41"/>
      <c r="Q14" s="35"/>
      <c r="R14" s="41"/>
      <c r="S14" s="41"/>
      <c r="T14" s="35"/>
      <c r="U14" s="41"/>
      <c r="V14" s="41"/>
      <c r="W14" s="35"/>
      <c r="X14" s="41"/>
      <c r="Y14" s="41"/>
      <c r="Z14" s="35"/>
      <c r="AA14" s="9"/>
    </row>
    <row r="15" spans="1:27" ht="92.45" customHeight="1" x14ac:dyDescent="0.25">
      <c r="A15" s="297"/>
      <c r="B15" s="346"/>
      <c r="C15" s="182" t="s">
        <v>36</v>
      </c>
      <c r="D15" s="42">
        <v>0.2</v>
      </c>
      <c r="E15" s="37">
        <v>0.35</v>
      </c>
      <c r="F15" s="38">
        <v>8.7499999999999994E-2</v>
      </c>
      <c r="G15" s="38">
        <v>8.7499999999999994E-2</v>
      </c>
      <c r="H15" s="38">
        <v>8.7499999999999994E-2</v>
      </c>
      <c r="I15" s="38">
        <v>8.7499999999999994E-2</v>
      </c>
      <c r="J15" s="343"/>
      <c r="K15" s="297"/>
      <c r="L15" s="22">
        <v>7</v>
      </c>
      <c r="M15" s="12" t="s">
        <v>189</v>
      </c>
      <c r="N15" s="327"/>
      <c r="O15" s="9"/>
      <c r="P15" s="9"/>
      <c r="Q15" s="35"/>
      <c r="R15" s="9"/>
      <c r="S15" s="9"/>
      <c r="T15" s="35"/>
      <c r="U15" s="9"/>
      <c r="V15" s="9"/>
      <c r="W15" s="35"/>
      <c r="X15" s="9"/>
      <c r="Y15" s="9"/>
      <c r="Z15" s="35"/>
      <c r="AA15" s="9"/>
    </row>
    <row r="16" spans="1:27" ht="55.5" customHeight="1" x14ac:dyDescent="0.25">
      <c r="A16" s="297"/>
      <c r="B16" s="346"/>
      <c r="C16" s="182" t="s">
        <v>37</v>
      </c>
      <c r="D16" s="10">
        <v>150</v>
      </c>
      <c r="E16" s="10">
        <v>225</v>
      </c>
      <c r="F16" s="39">
        <v>50</v>
      </c>
      <c r="G16" s="39">
        <v>0</v>
      </c>
      <c r="H16" s="39">
        <v>25</v>
      </c>
      <c r="I16" s="39">
        <v>0</v>
      </c>
      <c r="J16" s="343"/>
      <c r="K16" s="297"/>
      <c r="L16" s="22">
        <v>8</v>
      </c>
      <c r="M16" s="12" t="s">
        <v>203</v>
      </c>
      <c r="N16" s="40" t="s">
        <v>209</v>
      </c>
      <c r="O16" s="35"/>
      <c r="P16" s="35"/>
      <c r="Q16" s="35"/>
      <c r="R16" s="43"/>
      <c r="S16" s="43"/>
      <c r="T16" s="43"/>
      <c r="U16" s="35"/>
      <c r="V16" s="35"/>
      <c r="W16" s="35"/>
      <c r="X16" s="43"/>
      <c r="Y16" s="43"/>
      <c r="Z16" s="43"/>
      <c r="AA16" s="9"/>
    </row>
    <row r="17" spans="1:27" ht="109.15" customHeight="1" x14ac:dyDescent="0.25">
      <c r="A17" s="297"/>
      <c r="B17" s="346"/>
      <c r="C17" s="182" t="s">
        <v>201</v>
      </c>
      <c r="D17" s="20" t="s">
        <v>202</v>
      </c>
      <c r="E17" s="20" t="s">
        <v>202</v>
      </c>
      <c r="F17" s="20" t="s">
        <v>202</v>
      </c>
      <c r="G17" s="20" t="s">
        <v>202</v>
      </c>
      <c r="H17" s="20" t="s">
        <v>202</v>
      </c>
      <c r="I17" s="20" t="s">
        <v>202</v>
      </c>
      <c r="J17" s="343"/>
      <c r="K17" s="297"/>
      <c r="L17" s="22">
        <v>9</v>
      </c>
      <c r="M17" s="12" t="s">
        <v>207</v>
      </c>
      <c r="N17" s="40" t="s">
        <v>208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9"/>
    </row>
    <row r="18" spans="1:27" ht="60" customHeight="1" x14ac:dyDescent="0.25">
      <c r="A18" s="297"/>
      <c r="B18" s="346"/>
      <c r="C18" s="182" t="s">
        <v>185</v>
      </c>
      <c r="D18" s="24">
        <v>0.92</v>
      </c>
      <c r="E18" s="24">
        <v>0.95</v>
      </c>
      <c r="F18" s="24">
        <v>0.95</v>
      </c>
      <c r="G18" s="24">
        <v>0.95</v>
      </c>
      <c r="H18" s="24">
        <v>0.95</v>
      </c>
      <c r="I18" s="24">
        <v>0.95</v>
      </c>
      <c r="J18" s="343"/>
      <c r="K18" s="297"/>
      <c r="L18" s="9">
        <v>10</v>
      </c>
      <c r="M18" s="12" t="s">
        <v>204</v>
      </c>
      <c r="N18" s="40" t="s">
        <v>205</v>
      </c>
      <c r="O18" s="9"/>
      <c r="P18" s="9"/>
      <c r="Q18" s="35"/>
      <c r="R18" s="9"/>
      <c r="S18" s="9"/>
      <c r="T18" s="35"/>
      <c r="U18" s="9"/>
      <c r="V18" s="9"/>
      <c r="W18" s="35"/>
      <c r="X18" s="9"/>
      <c r="Y18" s="9"/>
      <c r="Z18" s="35"/>
      <c r="AA18" s="9"/>
    </row>
    <row r="19" spans="1:27" ht="38.25" x14ac:dyDescent="0.25">
      <c r="A19" s="297"/>
      <c r="B19" s="342" t="s">
        <v>186</v>
      </c>
      <c r="C19" s="341" t="s">
        <v>210</v>
      </c>
      <c r="D19" s="344">
        <v>0.5</v>
      </c>
      <c r="E19" s="344">
        <v>0.7</v>
      </c>
      <c r="F19" s="345">
        <v>0.55000000000000004</v>
      </c>
      <c r="G19" s="344">
        <v>0.7</v>
      </c>
      <c r="H19" s="344">
        <v>0.8</v>
      </c>
      <c r="I19" s="344">
        <v>1</v>
      </c>
      <c r="J19" s="343" t="s">
        <v>198</v>
      </c>
      <c r="K19" s="297" t="s">
        <v>191</v>
      </c>
      <c r="L19" s="9">
        <v>1</v>
      </c>
      <c r="M19" s="12" t="s">
        <v>193</v>
      </c>
      <c r="N19" s="335"/>
      <c r="O19" s="9"/>
      <c r="P19" s="9"/>
      <c r="Q19" s="35"/>
      <c r="R19" s="9"/>
      <c r="S19" s="9"/>
      <c r="T19" s="35"/>
      <c r="U19" s="9"/>
      <c r="V19" s="9"/>
      <c r="W19" s="35"/>
      <c r="X19" s="9"/>
      <c r="Y19" s="9"/>
      <c r="Z19" s="35"/>
      <c r="AA19" s="9"/>
    </row>
    <row r="20" spans="1:27" ht="38.25" x14ac:dyDescent="0.25">
      <c r="A20" s="297"/>
      <c r="B20" s="342"/>
      <c r="C20" s="341"/>
      <c r="D20" s="344"/>
      <c r="E20" s="344"/>
      <c r="F20" s="345"/>
      <c r="G20" s="344"/>
      <c r="H20" s="344"/>
      <c r="I20" s="344"/>
      <c r="J20" s="343"/>
      <c r="K20" s="297"/>
      <c r="L20" s="9">
        <v>2</v>
      </c>
      <c r="M20" s="12" t="s">
        <v>194</v>
      </c>
      <c r="N20" s="336"/>
      <c r="O20" s="9"/>
      <c r="P20" s="9"/>
      <c r="Q20" s="35"/>
      <c r="R20" s="9"/>
      <c r="S20" s="9"/>
      <c r="T20" s="35"/>
      <c r="U20" s="9"/>
      <c r="V20" s="9"/>
      <c r="W20" s="35"/>
      <c r="X20" s="9"/>
      <c r="Y20" s="9"/>
      <c r="Z20" s="35"/>
      <c r="AA20" s="9"/>
    </row>
    <row r="21" spans="1:27" ht="38.25" x14ac:dyDescent="0.25">
      <c r="A21" s="297"/>
      <c r="B21" s="342"/>
      <c r="C21" s="341"/>
      <c r="D21" s="344"/>
      <c r="E21" s="344"/>
      <c r="F21" s="345"/>
      <c r="G21" s="344"/>
      <c r="H21" s="344"/>
      <c r="I21" s="344"/>
      <c r="J21" s="343"/>
      <c r="K21" s="297"/>
      <c r="L21" s="9">
        <v>3</v>
      </c>
      <c r="M21" s="12" t="s">
        <v>195</v>
      </c>
      <c r="N21" s="336"/>
      <c r="O21" s="9"/>
      <c r="P21" s="9"/>
      <c r="Q21" s="35"/>
      <c r="R21" s="9"/>
      <c r="S21" s="9"/>
      <c r="T21" s="35"/>
      <c r="U21" s="9"/>
      <c r="V21" s="9"/>
      <c r="W21" s="35"/>
      <c r="X21" s="9"/>
      <c r="Y21" s="9"/>
      <c r="Z21" s="35"/>
      <c r="AA21" s="9"/>
    </row>
    <row r="22" spans="1:27" ht="38.25" x14ac:dyDescent="0.25">
      <c r="A22" s="297"/>
      <c r="B22" s="342"/>
      <c r="C22" s="341"/>
      <c r="D22" s="344"/>
      <c r="E22" s="344"/>
      <c r="F22" s="345"/>
      <c r="G22" s="344"/>
      <c r="H22" s="344"/>
      <c r="I22" s="344"/>
      <c r="J22" s="343"/>
      <c r="K22" s="297"/>
      <c r="L22" s="9">
        <v>4</v>
      </c>
      <c r="M22" s="12" t="s">
        <v>196</v>
      </c>
      <c r="N22" s="337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9"/>
    </row>
    <row r="23" spans="1:27" ht="22.9" customHeight="1" x14ac:dyDescent="0.25">
      <c r="A23" s="338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40"/>
    </row>
  </sheetData>
  <mergeCells count="44">
    <mergeCell ref="A7:A8"/>
    <mergeCell ref="B7:B8"/>
    <mergeCell ref="C7:C8"/>
    <mergeCell ref="D7:D8"/>
    <mergeCell ref="E7:E8"/>
    <mergeCell ref="AA7:AA8"/>
    <mergeCell ref="J9:J18"/>
    <mergeCell ref="K9:K18"/>
    <mergeCell ref="N9:N13"/>
    <mergeCell ref="H9:H14"/>
    <mergeCell ref="I9:I14"/>
    <mergeCell ref="N14:N15"/>
    <mergeCell ref="M7:M8"/>
    <mergeCell ref="N7:N8"/>
    <mergeCell ref="O7:Z7"/>
    <mergeCell ref="F7:I7"/>
    <mergeCell ref="J7:J8"/>
    <mergeCell ref="E9:E14"/>
    <mergeCell ref="F9:F14"/>
    <mergeCell ref="G9:G14"/>
    <mergeCell ref="K7:K8"/>
    <mergeCell ref="L7:L8"/>
    <mergeCell ref="N19:N22"/>
    <mergeCell ref="A9:A22"/>
    <mergeCell ref="A23:AA23"/>
    <mergeCell ref="C19:C22"/>
    <mergeCell ref="B19:B22"/>
    <mergeCell ref="J19:J22"/>
    <mergeCell ref="K19:K22"/>
    <mergeCell ref="I19:I22"/>
    <mergeCell ref="F19:F22"/>
    <mergeCell ref="G19:G22"/>
    <mergeCell ref="B9:B18"/>
    <mergeCell ref="D19:D22"/>
    <mergeCell ref="E19:E22"/>
    <mergeCell ref="H19:H22"/>
    <mergeCell ref="C9:C14"/>
    <mergeCell ref="D9:D14"/>
    <mergeCell ref="A4:AA4"/>
    <mergeCell ref="A5:AA5"/>
    <mergeCell ref="A6:AA6"/>
    <mergeCell ref="A1:AA1"/>
    <mergeCell ref="A2:AA2"/>
    <mergeCell ref="A3:A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topLeftCell="A11" zoomScaleNormal="100" workbookViewId="0">
      <selection activeCell="B12" sqref="B12:B18"/>
    </sheetView>
  </sheetViews>
  <sheetFormatPr baseColWidth="10" defaultColWidth="11.5703125" defaultRowHeight="12.75" x14ac:dyDescent="0.2"/>
  <cols>
    <col min="1" max="1" width="18.85546875" style="46" customWidth="1"/>
    <col min="2" max="2" width="23.140625" style="71" customWidth="1"/>
    <col min="3" max="3" width="24.140625" style="71" customWidth="1"/>
    <col min="4" max="4" width="8.140625" style="72" customWidth="1"/>
    <col min="5" max="5" width="7.85546875" style="72" customWidth="1"/>
    <col min="6" max="6" width="7" style="73" customWidth="1"/>
    <col min="7" max="7" width="7.140625" style="73" customWidth="1"/>
    <col min="8" max="9" width="7.5703125" style="73" customWidth="1"/>
    <col min="10" max="10" width="12.42578125" style="46" customWidth="1"/>
    <col min="11" max="11" width="14.42578125" style="46" customWidth="1"/>
    <col min="12" max="12" width="5.7109375" style="73" customWidth="1"/>
    <col min="13" max="13" width="26.5703125" style="71" customWidth="1"/>
    <col min="14" max="14" width="13.5703125" style="46" customWidth="1"/>
    <col min="15" max="26" width="3.28515625" style="46" bestFit="1" customWidth="1"/>
    <col min="27" max="27" width="17.42578125" style="46" customWidth="1"/>
    <col min="28" max="16384" width="11.5703125" style="46"/>
  </cols>
  <sheetData>
    <row r="1" spans="1:27" ht="18.75" x14ac:dyDescent="0.3">
      <c r="A1" s="334" t="s">
        <v>349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18.75" x14ac:dyDescent="0.3">
      <c r="A2" s="334" t="s">
        <v>660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27" ht="18.75" x14ac:dyDescent="0.3">
      <c r="A3" s="334" t="s">
        <v>431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</row>
    <row r="4" spans="1:27" ht="15.75" x14ac:dyDescent="0.2">
      <c r="A4" s="357" t="s">
        <v>707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47"/>
      <c r="M4" s="48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</row>
    <row r="5" spans="1:27" ht="15.75" x14ac:dyDescent="0.2">
      <c r="A5" s="357" t="s">
        <v>711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47"/>
      <c r="M5" s="48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</row>
    <row r="6" spans="1:27" ht="16.5" thickBot="1" x14ac:dyDescent="0.25">
      <c r="A6" s="357" t="s">
        <v>712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47"/>
      <c r="M6" s="48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1:27" ht="13.5" thickTop="1" x14ac:dyDescent="0.2">
      <c r="A7" s="358" t="s">
        <v>0</v>
      </c>
      <c r="B7" s="360" t="s">
        <v>1</v>
      </c>
      <c r="C7" s="360" t="s">
        <v>2</v>
      </c>
      <c r="D7" s="362" t="s">
        <v>3</v>
      </c>
      <c r="E7" s="362" t="s">
        <v>4</v>
      </c>
      <c r="F7" s="362" t="s">
        <v>5</v>
      </c>
      <c r="G7" s="362"/>
      <c r="H7" s="362"/>
      <c r="I7" s="362"/>
      <c r="J7" s="362" t="s">
        <v>6</v>
      </c>
      <c r="K7" s="362" t="s">
        <v>7</v>
      </c>
      <c r="L7" s="362" t="s">
        <v>8</v>
      </c>
      <c r="M7" s="362" t="s">
        <v>9</v>
      </c>
      <c r="N7" s="362" t="s">
        <v>10</v>
      </c>
      <c r="O7" s="362" t="s">
        <v>11</v>
      </c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 t="s">
        <v>12</v>
      </c>
    </row>
    <row r="8" spans="1:27" ht="40.5" customHeight="1" x14ac:dyDescent="0.2">
      <c r="A8" s="359"/>
      <c r="B8" s="361"/>
      <c r="C8" s="360"/>
      <c r="D8" s="362"/>
      <c r="E8" s="362"/>
      <c r="F8" s="51" t="s">
        <v>13</v>
      </c>
      <c r="G8" s="51" t="s">
        <v>14</v>
      </c>
      <c r="H8" s="51" t="s">
        <v>15</v>
      </c>
      <c r="I8" s="51" t="s">
        <v>16</v>
      </c>
      <c r="J8" s="362"/>
      <c r="K8" s="362"/>
      <c r="L8" s="362"/>
      <c r="M8" s="362"/>
      <c r="N8" s="362"/>
      <c r="O8" s="52" t="s">
        <v>17</v>
      </c>
      <c r="P8" s="52" t="s">
        <v>18</v>
      </c>
      <c r="Q8" s="52" t="s">
        <v>19</v>
      </c>
      <c r="R8" s="52" t="s">
        <v>20</v>
      </c>
      <c r="S8" s="52" t="s">
        <v>21</v>
      </c>
      <c r="T8" s="52" t="s">
        <v>22</v>
      </c>
      <c r="U8" s="52" t="s">
        <v>23</v>
      </c>
      <c r="V8" s="52" t="s">
        <v>24</v>
      </c>
      <c r="W8" s="52" t="s">
        <v>25</v>
      </c>
      <c r="X8" s="52" t="s">
        <v>26</v>
      </c>
      <c r="Y8" s="52" t="s">
        <v>27</v>
      </c>
      <c r="Z8" s="52" t="s">
        <v>28</v>
      </c>
      <c r="AA8" s="362"/>
    </row>
    <row r="9" spans="1:27" ht="67.5" customHeight="1" x14ac:dyDescent="0.2">
      <c r="A9" s="363" t="s">
        <v>214</v>
      </c>
      <c r="B9" s="364" t="s">
        <v>215</v>
      </c>
      <c r="C9" s="367" t="s">
        <v>216</v>
      </c>
      <c r="D9" s="370">
        <v>1</v>
      </c>
      <c r="E9" s="370">
        <v>1</v>
      </c>
      <c r="F9" s="370">
        <v>1</v>
      </c>
      <c r="G9" s="370">
        <v>1</v>
      </c>
      <c r="H9" s="370">
        <v>1</v>
      </c>
      <c r="I9" s="370">
        <v>1</v>
      </c>
      <c r="J9" s="373" t="s">
        <v>217</v>
      </c>
      <c r="K9" s="376" t="s">
        <v>29</v>
      </c>
      <c r="L9" s="54">
        <v>1</v>
      </c>
      <c r="M9" s="55" t="s">
        <v>218</v>
      </c>
      <c r="N9" s="379" t="s">
        <v>219</v>
      </c>
      <c r="O9" s="57"/>
      <c r="P9" s="58"/>
      <c r="Q9" s="59"/>
      <c r="R9" s="59"/>
      <c r="S9" s="58"/>
      <c r="T9" s="59"/>
      <c r="U9" s="59"/>
      <c r="V9" s="58"/>
      <c r="W9" s="59"/>
      <c r="X9" s="59"/>
      <c r="Y9" s="58"/>
      <c r="Z9" s="59"/>
      <c r="AA9" s="59"/>
    </row>
    <row r="10" spans="1:27" ht="69.75" customHeight="1" x14ac:dyDescent="0.2">
      <c r="A10" s="363"/>
      <c r="B10" s="365"/>
      <c r="C10" s="368"/>
      <c r="D10" s="371"/>
      <c r="E10" s="371"/>
      <c r="F10" s="371"/>
      <c r="G10" s="371"/>
      <c r="H10" s="371"/>
      <c r="I10" s="371"/>
      <c r="J10" s="374"/>
      <c r="K10" s="377"/>
      <c r="L10" s="54">
        <v>2</v>
      </c>
      <c r="M10" s="55" t="s">
        <v>220</v>
      </c>
      <c r="N10" s="379"/>
      <c r="O10" s="57"/>
      <c r="P10" s="57"/>
      <c r="Q10" s="60"/>
      <c r="R10" s="57"/>
      <c r="S10" s="57"/>
      <c r="T10" s="60"/>
      <c r="U10" s="57"/>
      <c r="V10" s="57"/>
      <c r="W10" s="60"/>
      <c r="X10" s="57"/>
      <c r="Y10" s="57"/>
      <c r="Z10" s="60"/>
      <c r="AA10" s="59"/>
    </row>
    <row r="11" spans="1:27" ht="69.75" customHeight="1" x14ac:dyDescent="0.2">
      <c r="A11" s="363"/>
      <c r="B11" s="366"/>
      <c r="C11" s="369"/>
      <c r="D11" s="372"/>
      <c r="E11" s="372"/>
      <c r="F11" s="372"/>
      <c r="G11" s="372"/>
      <c r="H11" s="372"/>
      <c r="I11" s="372"/>
      <c r="J11" s="374"/>
      <c r="K11" s="377"/>
      <c r="L11" s="54">
        <v>3</v>
      </c>
      <c r="M11" s="55" t="s">
        <v>221</v>
      </c>
      <c r="N11" s="56" t="s">
        <v>222</v>
      </c>
      <c r="O11" s="60"/>
      <c r="P11" s="57"/>
      <c r="Q11" s="61"/>
      <c r="R11" s="57"/>
      <c r="S11" s="60"/>
      <c r="T11" s="61"/>
      <c r="U11" s="57"/>
      <c r="V11" s="60"/>
      <c r="W11" s="61"/>
      <c r="X11" s="57"/>
      <c r="Y11" s="60"/>
      <c r="Z11" s="61"/>
      <c r="AA11" s="59"/>
    </row>
    <row r="12" spans="1:27" ht="92.25" customHeight="1" x14ac:dyDescent="0.2">
      <c r="A12" s="363"/>
      <c r="B12" s="380" t="s">
        <v>223</v>
      </c>
      <c r="C12" s="62" t="s">
        <v>224</v>
      </c>
      <c r="D12" s="53">
        <v>60</v>
      </c>
      <c r="E12" s="63">
        <v>60</v>
      </c>
      <c r="F12" s="64">
        <v>15</v>
      </c>
      <c r="G12" s="64">
        <v>15</v>
      </c>
      <c r="H12" s="64">
        <v>15</v>
      </c>
      <c r="I12" s="64">
        <v>15</v>
      </c>
      <c r="J12" s="374"/>
      <c r="K12" s="377"/>
      <c r="L12" s="54">
        <v>1</v>
      </c>
      <c r="M12" s="55" t="s">
        <v>225</v>
      </c>
      <c r="N12" s="381" t="s">
        <v>226</v>
      </c>
      <c r="O12" s="60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65"/>
    </row>
    <row r="13" spans="1:27" ht="89.25" customHeight="1" x14ac:dyDescent="0.2">
      <c r="A13" s="363"/>
      <c r="B13" s="380"/>
      <c r="C13" s="66" t="s">
        <v>227</v>
      </c>
      <c r="D13" s="53">
        <v>60</v>
      </c>
      <c r="E13" s="63">
        <v>60</v>
      </c>
      <c r="F13" s="64">
        <v>15</v>
      </c>
      <c r="G13" s="64">
        <v>15</v>
      </c>
      <c r="H13" s="64">
        <v>15</v>
      </c>
      <c r="I13" s="64">
        <v>15</v>
      </c>
      <c r="J13" s="374"/>
      <c r="K13" s="377"/>
      <c r="L13" s="54">
        <v>2</v>
      </c>
      <c r="M13" s="55" t="s">
        <v>228</v>
      </c>
      <c r="N13" s="381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5"/>
    </row>
    <row r="14" spans="1:27" ht="71.25" customHeight="1" x14ac:dyDescent="0.2">
      <c r="A14" s="363"/>
      <c r="B14" s="380"/>
      <c r="C14" s="66" t="s">
        <v>229</v>
      </c>
      <c r="D14" s="53">
        <v>365</v>
      </c>
      <c r="E14" s="53">
        <v>365</v>
      </c>
      <c r="F14" s="53">
        <v>365</v>
      </c>
      <c r="G14" s="53">
        <v>365</v>
      </c>
      <c r="H14" s="53">
        <v>365</v>
      </c>
      <c r="I14" s="53">
        <v>365</v>
      </c>
      <c r="J14" s="374"/>
      <c r="K14" s="377"/>
      <c r="L14" s="54">
        <v>3</v>
      </c>
      <c r="M14" s="55" t="s">
        <v>230</v>
      </c>
      <c r="N14" s="381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5"/>
    </row>
    <row r="15" spans="1:27" ht="69.75" customHeight="1" x14ac:dyDescent="0.2">
      <c r="A15" s="363"/>
      <c r="B15" s="380"/>
      <c r="C15" s="68" t="s">
        <v>231</v>
      </c>
      <c r="D15" s="53">
        <v>12</v>
      </c>
      <c r="E15" s="53">
        <v>12</v>
      </c>
      <c r="F15" s="53">
        <v>3</v>
      </c>
      <c r="G15" s="53">
        <v>3</v>
      </c>
      <c r="H15" s="53">
        <v>3</v>
      </c>
      <c r="I15" s="53">
        <v>3</v>
      </c>
      <c r="J15" s="374"/>
      <c r="K15" s="377"/>
      <c r="L15" s="54">
        <v>4</v>
      </c>
      <c r="M15" s="55" t="s">
        <v>232</v>
      </c>
      <c r="N15" s="381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5"/>
    </row>
    <row r="16" spans="1:27" ht="60.75" customHeight="1" x14ac:dyDescent="0.2">
      <c r="A16" s="363"/>
      <c r="B16" s="380"/>
      <c r="C16" s="62" t="s">
        <v>233</v>
      </c>
      <c r="D16" s="53">
        <v>365</v>
      </c>
      <c r="E16" s="53">
        <v>365</v>
      </c>
      <c r="F16" s="53">
        <v>90</v>
      </c>
      <c r="G16" s="53">
        <v>90</v>
      </c>
      <c r="H16" s="53">
        <v>90</v>
      </c>
      <c r="I16" s="53">
        <v>90</v>
      </c>
      <c r="J16" s="374"/>
      <c r="K16" s="377"/>
      <c r="L16" s="54">
        <v>5</v>
      </c>
      <c r="M16" s="55" t="s">
        <v>234</v>
      </c>
      <c r="N16" s="381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5"/>
    </row>
    <row r="17" spans="1:27" ht="47.25" customHeight="1" x14ac:dyDescent="0.2">
      <c r="A17" s="363"/>
      <c r="B17" s="380"/>
      <c r="C17" s="62" t="s">
        <v>235</v>
      </c>
      <c r="D17" s="53">
        <v>4</v>
      </c>
      <c r="E17" s="53">
        <v>4</v>
      </c>
      <c r="F17" s="53">
        <v>1</v>
      </c>
      <c r="G17" s="53">
        <v>1</v>
      </c>
      <c r="H17" s="53">
        <v>1</v>
      </c>
      <c r="I17" s="53">
        <v>1</v>
      </c>
      <c r="J17" s="374"/>
      <c r="K17" s="377"/>
      <c r="L17" s="54">
        <v>6</v>
      </c>
      <c r="M17" s="55" t="s">
        <v>236</v>
      </c>
      <c r="N17" s="381"/>
      <c r="O17" s="59"/>
      <c r="P17" s="58"/>
      <c r="Q17" s="57"/>
      <c r="R17" s="59"/>
      <c r="S17" s="58"/>
      <c r="T17" s="57"/>
      <c r="U17" s="59"/>
      <c r="V17" s="58"/>
      <c r="W17" s="57"/>
      <c r="X17" s="59"/>
      <c r="Y17" s="58"/>
      <c r="Z17" s="57"/>
      <c r="AA17" s="65"/>
    </row>
    <row r="18" spans="1:27" ht="56.25" customHeight="1" x14ac:dyDescent="0.2">
      <c r="A18" s="363"/>
      <c r="B18" s="380"/>
      <c r="C18" s="62" t="s">
        <v>237</v>
      </c>
      <c r="D18" s="53">
        <v>4</v>
      </c>
      <c r="E18" s="53">
        <v>4</v>
      </c>
      <c r="F18" s="53">
        <v>1</v>
      </c>
      <c r="G18" s="53">
        <v>1</v>
      </c>
      <c r="H18" s="53">
        <v>1</v>
      </c>
      <c r="I18" s="53">
        <v>1</v>
      </c>
      <c r="J18" s="375"/>
      <c r="K18" s="378"/>
      <c r="L18" s="54">
        <v>7</v>
      </c>
      <c r="M18" s="55" t="s">
        <v>238</v>
      </c>
      <c r="N18" s="381"/>
      <c r="O18" s="58"/>
      <c r="P18" s="59"/>
      <c r="Q18" s="57"/>
      <c r="R18" s="58"/>
      <c r="S18" s="59"/>
      <c r="T18" s="57"/>
      <c r="U18" s="58"/>
      <c r="V18" s="59"/>
      <c r="W18" s="57"/>
      <c r="X18" s="58"/>
      <c r="Y18" s="59"/>
      <c r="Z18" s="57"/>
      <c r="AA18" s="65"/>
    </row>
    <row r="19" spans="1:27" ht="23.25" x14ac:dyDescent="0.2"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spans="1:27" ht="23.25" x14ac:dyDescent="0.2"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</row>
    <row r="21" spans="1:27" ht="23.25" x14ac:dyDescent="0.2"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2" spans="1:27" ht="14.45" customHeight="1" x14ac:dyDescent="0.25"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14.45" customHeight="1" x14ac:dyDescent="0.25"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ht="23.45" customHeight="1" x14ac:dyDescent="0.25"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14.45" customHeight="1" x14ac:dyDescent="0.25"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  <row r="26" spans="1:27" ht="48.6" customHeight="1" x14ac:dyDescent="0.25"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</row>
    <row r="27" spans="1:27" ht="14.45" customHeight="1" x14ac:dyDescent="0.25"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</row>
    <row r="28" spans="1:27" ht="14.45" customHeight="1" x14ac:dyDescent="0.25"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27" ht="14.45" customHeight="1" x14ac:dyDescent="0.25"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  <row r="30" spans="1:27" ht="14.45" customHeight="1" x14ac:dyDescent="0.25"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ht="17.45" customHeight="1" x14ac:dyDescent="0.2"/>
  </sheetData>
  <mergeCells count="33">
    <mergeCell ref="J9:J18"/>
    <mergeCell ref="K9:K18"/>
    <mergeCell ref="N9:N10"/>
    <mergeCell ref="B12:B18"/>
    <mergeCell ref="N12:N18"/>
    <mergeCell ref="AA7:AA8"/>
    <mergeCell ref="A9:A18"/>
    <mergeCell ref="B9:B11"/>
    <mergeCell ref="C9:C11"/>
    <mergeCell ref="D9:D11"/>
    <mergeCell ref="E9:E11"/>
    <mergeCell ref="F9:F11"/>
    <mergeCell ref="G9:G11"/>
    <mergeCell ref="H9:H11"/>
    <mergeCell ref="I9:I11"/>
    <mergeCell ref="J7:J8"/>
    <mergeCell ref="K7:K8"/>
    <mergeCell ref="L7:L8"/>
    <mergeCell ref="M7:M8"/>
    <mergeCell ref="N7:N8"/>
    <mergeCell ref="O7:Z7"/>
    <mergeCell ref="A6:K6"/>
    <mergeCell ref="A7:A8"/>
    <mergeCell ref="B7:B8"/>
    <mergeCell ref="C7:C8"/>
    <mergeCell ref="D7:D8"/>
    <mergeCell ref="E7:E8"/>
    <mergeCell ref="F7:I7"/>
    <mergeCell ref="A2:AA2"/>
    <mergeCell ref="A1:AA1"/>
    <mergeCell ref="A3:AA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1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3"/>
  <sheetViews>
    <sheetView workbookViewId="0">
      <selection activeCell="B9" sqref="B9:B15"/>
    </sheetView>
  </sheetViews>
  <sheetFormatPr baseColWidth="10" defaultRowHeight="15" x14ac:dyDescent="0.25"/>
  <cols>
    <col min="13" max="13" width="16.5703125" customWidth="1"/>
    <col min="14" max="14" width="16.42578125" customWidth="1"/>
    <col min="15" max="15" width="5.42578125" customWidth="1"/>
    <col min="16" max="16" width="4.5703125" customWidth="1"/>
    <col min="17" max="17" width="4.42578125" customWidth="1"/>
    <col min="18" max="18" width="3.7109375" customWidth="1"/>
    <col min="19" max="19" width="5.140625" customWidth="1"/>
    <col min="20" max="20" width="4.85546875" customWidth="1"/>
    <col min="21" max="21" width="5.140625" customWidth="1"/>
    <col min="22" max="22" width="5" customWidth="1"/>
    <col min="23" max="23" width="5.7109375" customWidth="1"/>
    <col min="24" max="24" width="5.85546875" customWidth="1"/>
    <col min="25" max="25" width="5.7109375" customWidth="1"/>
    <col min="26" max="26" width="6.28515625" customWidth="1"/>
  </cols>
  <sheetData>
    <row r="1" spans="1:27" ht="18.75" x14ac:dyDescent="0.3">
      <c r="A1" s="334" t="s">
        <v>349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18.75" x14ac:dyDescent="0.3">
      <c r="A2" s="334" t="s">
        <v>661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27" ht="18.75" x14ac:dyDescent="0.3">
      <c r="A3" s="334" t="s">
        <v>431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</row>
    <row r="4" spans="1:27" x14ac:dyDescent="0.25">
      <c r="A4" s="392" t="s">
        <v>212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</row>
    <row r="5" spans="1:27" x14ac:dyDescent="0.25">
      <c r="A5" s="392" t="s">
        <v>213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</row>
    <row r="6" spans="1:27" x14ac:dyDescent="0.25">
      <c r="A6" s="392" t="s">
        <v>713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</row>
    <row r="7" spans="1:27" x14ac:dyDescent="0.25">
      <c r="A7" s="391" t="s">
        <v>0</v>
      </c>
      <c r="B7" s="391" t="s">
        <v>1</v>
      </c>
      <c r="C7" s="391" t="s">
        <v>2</v>
      </c>
      <c r="D7" s="391" t="s">
        <v>3</v>
      </c>
      <c r="E7" s="391" t="s">
        <v>4</v>
      </c>
      <c r="F7" s="391" t="s">
        <v>5</v>
      </c>
      <c r="G7" s="391"/>
      <c r="H7" s="391"/>
      <c r="I7" s="391"/>
      <c r="J7" s="391" t="s">
        <v>6</v>
      </c>
      <c r="K7" s="391" t="s">
        <v>7</v>
      </c>
      <c r="L7" s="391" t="s">
        <v>8</v>
      </c>
      <c r="M7" s="391" t="s">
        <v>9</v>
      </c>
      <c r="N7" s="391" t="s">
        <v>10</v>
      </c>
      <c r="O7" s="391" t="s">
        <v>11</v>
      </c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 t="s">
        <v>12</v>
      </c>
    </row>
    <row r="8" spans="1:27" x14ac:dyDescent="0.25">
      <c r="A8" s="391"/>
      <c r="B8" s="391"/>
      <c r="C8" s="391"/>
      <c r="D8" s="391"/>
      <c r="E8" s="391"/>
      <c r="F8" s="74" t="s">
        <v>13</v>
      </c>
      <c r="G8" s="74" t="s">
        <v>14</v>
      </c>
      <c r="H8" s="74" t="s">
        <v>15</v>
      </c>
      <c r="I8" s="74" t="s">
        <v>16</v>
      </c>
      <c r="J8" s="391"/>
      <c r="K8" s="391"/>
      <c r="L8" s="391"/>
      <c r="M8" s="391"/>
      <c r="N8" s="391"/>
      <c r="O8" s="75" t="s">
        <v>239</v>
      </c>
      <c r="P8" s="75" t="s">
        <v>240</v>
      </c>
      <c r="Q8" s="75" t="s">
        <v>241</v>
      </c>
      <c r="R8" s="75" t="s">
        <v>242</v>
      </c>
      <c r="S8" s="75" t="s">
        <v>241</v>
      </c>
      <c r="T8" s="75" t="s">
        <v>243</v>
      </c>
      <c r="U8" s="75" t="s">
        <v>243</v>
      </c>
      <c r="V8" s="75" t="s">
        <v>242</v>
      </c>
      <c r="W8" s="75" t="s">
        <v>244</v>
      </c>
      <c r="X8" s="75" t="s">
        <v>245</v>
      </c>
      <c r="Y8" s="75" t="s">
        <v>246</v>
      </c>
      <c r="Z8" s="75" t="s">
        <v>247</v>
      </c>
      <c r="AA8" s="391"/>
    </row>
    <row r="9" spans="1:27" ht="24" x14ac:dyDescent="0.25">
      <c r="A9" s="388" t="s">
        <v>248</v>
      </c>
      <c r="B9" s="387" t="s">
        <v>249</v>
      </c>
      <c r="C9" s="388" t="s">
        <v>250</v>
      </c>
      <c r="D9" s="390">
        <v>560</v>
      </c>
      <c r="E9" s="390">
        <v>600</v>
      </c>
      <c r="F9" s="390">
        <v>150</v>
      </c>
      <c r="G9" s="390">
        <v>150</v>
      </c>
      <c r="H9" s="390">
        <v>150</v>
      </c>
      <c r="I9" s="390">
        <v>150</v>
      </c>
      <c r="J9" s="387" t="s">
        <v>251</v>
      </c>
      <c r="K9" s="387" t="s">
        <v>252</v>
      </c>
      <c r="L9" s="76">
        <v>1</v>
      </c>
      <c r="M9" s="77" t="s">
        <v>253</v>
      </c>
      <c r="N9" s="387" t="s">
        <v>254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9"/>
    </row>
    <row r="10" spans="1:27" x14ac:dyDescent="0.25">
      <c r="A10" s="388"/>
      <c r="B10" s="387"/>
      <c r="C10" s="388"/>
      <c r="D10" s="390"/>
      <c r="E10" s="390"/>
      <c r="F10" s="390"/>
      <c r="G10" s="390"/>
      <c r="H10" s="390"/>
      <c r="I10" s="390"/>
      <c r="J10" s="387"/>
      <c r="K10" s="387"/>
      <c r="L10" s="388">
        <v>2</v>
      </c>
      <c r="M10" s="387" t="s">
        <v>255</v>
      </c>
      <c r="N10" s="387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79"/>
    </row>
    <row r="11" spans="1:27" x14ac:dyDescent="0.25">
      <c r="A11" s="388"/>
      <c r="B11" s="387"/>
      <c r="C11" s="388"/>
      <c r="D11" s="390"/>
      <c r="E11" s="390"/>
      <c r="F11" s="390"/>
      <c r="G11" s="390"/>
      <c r="H11" s="390"/>
      <c r="I11" s="390"/>
      <c r="J11" s="387"/>
      <c r="K11" s="387"/>
      <c r="L11" s="388"/>
      <c r="M11" s="387"/>
      <c r="N11" s="387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79"/>
    </row>
    <row r="12" spans="1:27" x14ac:dyDescent="0.25">
      <c r="A12" s="388"/>
      <c r="B12" s="387"/>
      <c r="C12" s="388"/>
      <c r="D12" s="390"/>
      <c r="E12" s="390"/>
      <c r="F12" s="390"/>
      <c r="G12" s="390"/>
      <c r="H12" s="390"/>
      <c r="I12" s="390"/>
      <c r="J12" s="387"/>
      <c r="K12" s="387"/>
      <c r="L12" s="388">
        <v>3</v>
      </c>
      <c r="M12" s="389" t="s">
        <v>256</v>
      </c>
      <c r="N12" s="387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79"/>
    </row>
    <row r="13" spans="1:27" x14ac:dyDescent="0.25">
      <c r="A13" s="388"/>
      <c r="B13" s="387"/>
      <c r="C13" s="388"/>
      <c r="D13" s="390"/>
      <c r="E13" s="390"/>
      <c r="F13" s="390"/>
      <c r="G13" s="390"/>
      <c r="H13" s="390"/>
      <c r="I13" s="390"/>
      <c r="J13" s="387"/>
      <c r="K13" s="387"/>
      <c r="L13" s="388"/>
      <c r="M13" s="389"/>
      <c r="N13" s="387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79"/>
    </row>
    <row r="14" spans="1:27" x14ac:dyDescent="0.25">
      <c r="A14" s="388"/>
      <c r="B14" s="387"/>
      <c r="C14" s="388"/>
      <c r="D14" s="390"/>
      <c r="E14" s="390"/>
      <c r="F14" s="390"/>
      <c r="G14" s="390"/>
      <c r="H14" s="390"/>
      <c r="I14" s="390"/>
      <c r="J14" s="387"/>
      <c r="K14" s="387"/>
      <c r="L14" s="388">
        <v>4</v>
      </c>
      <c r="M14" s="389" t="s">
        <v>257</v>
      </c>
      <c r="N14" s="387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79"/>
    </row>
    <row r="15" spans="1:27" ht="63" customHeight="1" x14ac:dyDescent="0.25">
      <c r="A15" s="388"/>
      <c r="B15" s="387"/>
      <c r="C15" s="388"/>
      <c r="D15" s="390"/>
      <c r="E15" s="390"/>
      <c r="F15" s="390"/>
      <c r="G15" s="390"/>
      <c r="H15" s="390"/>
      <c r="I15" s="390"/>
      <c r="J15" s="387"/>
      <c r="K15" s="387"/>
      <c r="L15" s="388"/>
      <c r="M15" s="389"/>
      <c r="N15" s="387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79"/>
    </row>
    <row r="16" spans="1:27" ht="73.5" customHeight="1" x14ac:dyDescent="0.25">
      <c r="A16" s="388"/>
      <c r="B16" s="385" t="s">
        <v>258</v>
      </c>
      <c r="C16" s="385" t="s">
        <v>259</v>
      </c>
      <c r="D16" s="383">
        <v>1</v>
      </c>
      <c r="E16" s="383">
        <v>1</v>
      </c>
      <c r="F16" s="383">
        <v>1</v>
      </c>
      <c r="G16" s="383">
        <v>1</v>
      </c>
      <c r="H16" s="383">
        <v>1</v>
      </c>
      <c r="I16" s="383">
        <v>1</v>
      </c>
      <c r="J16" s="385" t="s">
        <v>260</v>
      </c>
      <c r="K16" s="387"/>
      <c r="L16" s="76">
        <v>1</v>
      </c>
      <c r="M16" s="77" t="s">
        <v>261</v>
      </c>
      <c r="N16" s="80" t="s">
        <v>262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</row>
    <row r="17" spans="1:27" x14ac:dyDescent="0.25">
      <c r="A17" s="388"/>
      <c r="B17" s="385"/>
      <c r="C17" s="385"/>
      <c r="D17" s="383"/>
      <c r="E17" s="383"/>
      <c r="F17" s="383"/>
      <c r="G17" s="383"/>
      <c r="H17" s="383"/>
      <c r="I17" s="383"/>
      <c r="J17" s="385"/>
      <c r="K17" s="387"/>
      <c r="L17" s="384">
        <v>2</v>
      </c>
      <c r="M17" s="385" t="s">
        <v>263</v>
      </c>
      <c r="N17" s="386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79"/>
    </row>
    <row r="18" spans="1:27" x14ac:dyDescent="0.25">
      <c r="A18" s="388"/>
      <c r="B18" s="385"/>
      <c r="C18" s="385"/>
      <c r="D18" s="383"/>
      <c r="E18" s="383"/>
      <c r="F18" s="383"/>
      <c r="G18" s="383"/>
      <c r="H18" s="383"/>
      <c r="I18" s="383"/>
      <c r="J18" s="385"/>
      <c r="K18" s="387"/>
      <c r="L18" s="384"/>
      <c r="M18" s="385"/>
      <c r="N18" s="386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79"/>
    </row>
    <row r="19" spans="1:27" x14ac:dyDescent="0.25">
      <c r="A19" s="388"/>
      <c r="B19" s="385"/>
      <c r="C19" s="385" t="s">
        <v>264</v>
      </c>
      <c r="D19" s="383">
        <v>1</v>
      </c>
      <c r="E19" s="383">
        <v>1</v>
      </c>
      <c r="F19" s="383">
        <v>1</v>
      </c>
      <c r="G19" s="383">
        <v>1</v>
      </c>
      <c r="H19" s="383">
        <v>1</v>
      </c>
      <c r="I19" s="383">
        <v>1</v>
      </c>
      <c r="J19" s="385"/>
      <c r="K19" s="387"/>
      <c r="L19" s="384">
        <v>3</v>
      </c>
      <c r="M19" s="385" t="s">
        <v>265</v>
      </c>
      <c r="N19" s="385" t="s">
        <v>266</v>
      </c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79"/>
    </row>
    <row r="20" spans="1:27" x14ac:dyDescent="0.25">
      <c r="A20" s="388"/>
      <c r="B20" s="385"/>
      <c r="C20" s="385"/>
      <c r="D20" s="383"/>
      <c r="E20" s="383"/>
      <c r="F20" s="383"/>
      <c r="G20" s="383"/>
      <c r="H20" s="383"/>
      <c r="I20" s="383"/>
      <c r="J20" s="385"/>
      <c r="K20" s="387"/>
      <c r="L20" s="384"/>
      <c r="M20" s="385"/>
      <c r="N20" s="385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79"/>
    </row>
    <row r="21" spans="1:27" x14ac:dyDescent="0.25">
      <c r="A21" s="388"/>
      <c r="B21" s="385"/>
      <c r="C21" s="385"/>
      <c r="D21" s="383"/>
      <c r="E21" s="383"/>
      <c r="F21" s="383"/>
      <c r="G21" s="383"/>
      <c r="H21" s="383"/>
      <c r="I21" s="383"/>
      <c r="J21" s="385"/>
      <c r="K21" s="387"/>
      <c r="L21" s="384"/>
      <c r="M21" s="385"/>
      <c r="N21" s="385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79"/>
    </row>
    <row r="22" spans="1:27" x14ac:dyDescent="0.25">
      <c r="A22" s="388"/>
      <c r="B22" s="385"/>
      <c r="C22" s="385"/>
      <c r="D22" s="383"/>
      <c r="E22" s="383"/>
      <c r="F22" s="383"/>
      <c r="G22" s="383"/>
      <c r="H22" s="383"/>
      <c r="I22" s="383"/>
      <c r="J22" s="385"/>
      <c r="K22" s="387"/>
      <c r="L22" s="384"/>
      <c r="M22" s="385"/>
      <c r="N22" s="385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79"/>
    </row>
    <row r="23" spans="1:27" ht="38.25" x14ac:dyDescent="0.25">
      <c r="A23" s="388"/>
      <c r="B23" s="385"/>
      <c r="C23" s="385"/>
      <c r="D23" s="383"/>
      <c r="E23" s="383"/>
      <c r="F23" s="383"/>
      <c r="G23" s="383"/>
      <c r="H23" s="383"/>
      <c r="I23" s="383"/>
      <c r="J23" s="385"/>
      <c r="K23" s="387"/>
      <c r="L23" s="81">
        <v>4</v>
      </c>
      <c r="M23" s="81" t="s">
        <v>267</v>
      </c>
      <c r="N23" s="79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</row>
  </sheetData>
  <mergeCells count="119">
    <mergeCell ref="N7:N8"/>
    <mergeCell ref="O7:Z7"/>
    <mergeCell ref="AA7:AA8"/>
    <mergeCell ref="A4:AA4"/>
    <mergeCell ref="A5:AA5"/>
    <mergeCell ref="A6:AA6"/>
    <mergeCell ref="A7:A8"/>
    <mergeCell ref="B7:B8"/>
    <mergeCell ref="C7:C8"/>
    <mergeCell ref="D7:D8"/>
    <mergeCell ref="E7:E8"/>
    <mergeCell ref="F7:I7"/>
    <mergeCell ref="J7:J8"/>
    <mergeCell ref="A9:A23"/>
    <mergeCell ref="B9:B15"/>
    <mergeCell ref="C9:C15"/>
    <mergeCell ref="D9:D15"/>
    <mergeCell ref="E9:E15"/>
    <mergeCell ref="F9:F15"/>
    <mergeCell ref="K7:K8"/>
    <mergeCell ref="L7:L8"/>
    <mergeCell ref="M7:M8"/>
    <mergeCell ref="D19:D23"/>
    <mergeCell ref="E19:E23"/>
    <mergeCell ref="F19:F23"/>
    <mergeCell ref="G19:G23"/>
    <mergeCell ref="H19:H23"/>
    <mergeCell ref="Y12:Y13"/>
    <mergeCell ref="Z12:Z13"/>
    <mergeCell ref="O12:O13"/>
    <mergeCell ref="P12:P13"/>
    <mergeCell ref="Q12:Q13"/>
    <mergeCell ref="R12:R13"/>
    <mergeCell ref="S12:S13"/>
    <mergeCell ref="T12:T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Z14:Z15"/>
    <mergeCell ref="B16:B23"/>
    <mergeCell ref="C16:C18"/>
    <mergeCell ref="D16:D18"/>
    <mergeCell ref="E16:E18"/>
    <mergeCell ref="F16:F18"/>
    <mergeCell ref="G16:G18"/>
    <mergeCell ref="H16:H18"/>
    <mergeCell ref="I16:I18"/>
    <mergeCell ref="S14:S15"/>
    <mergeCell ref="T14:T15"/>
    <mergeCell ref="U14:U15"/>
    <mergeCell ref="V14:V15"/>
    <mergeCell ref="W14:W15"/>
    <mergeCell ref="X14:X15"/>
    <mergeCell ref="L14:L15"/>
    <mergeCell ref="M14:M15"/>
    <mergeCell ref="O14:O15"/>
    <mergeCell ref="P14:P15"/>
    <mergeCell ref="Q14:Q15"/>
    <mergeCell ref="R14:R15"/>
    <mergeCell ref="G9:G15"/>
    <mergeCell ref="H9:H15"/>
    <mergeCell ref="I9:I15"/>
    <mergeCell ref="U17:U18"/>
    <mergeCell ref="V17:V18"/>
    <mergeCell ref="J16:J23"/>
    <mergeCell ref="L17:L18"/>
    <mergeCell ref="M17:M18"/>
    <mergeCell ref="N17:N18"/>
    <mergeCell ref="O17:O18"/>
    <mergeCell ref="P17:P18"/>
    <mergeCell ref="Y14:Y15"/>
    <mergeCell ref="J9:J15"/>
    <mergeCell ref="K9:K23"/>
    <mergeCell ref="N9:N15"/>
    <mergeCell ref="L10:L11"/>
    <mergeCell ref="M10:M11"/>
    <mergeCell ref="L12:L13"/>
    <mergeCell ref="M12:M13"/>
    <mergeCell ref="Q17:Q18"/>
    <mergeCell ref="R17:R18"/>
    <mergeCell ref="S17:S18"/>
    <mergeCell ref="T17:T18"/>
    <mergeCell ref="U12:U13"/>
    <mergeCell ref="V12:V13"/>
    <mergeCell ref="W12:W13"/>
    <mergeCell ref="X12:X13"/>
    <mergeCell ref="A1:AA1"/>
    <mergeCell ref="W19:W22"/>
    <mergeCell ref="X19:X22"/>
    <mergeCell ref="Y19:Y22"/>
    <mergeCell ref="Z19:Z22"/>
    <mergeCell ref="A3:AA3"/>
    <mergeCell ref="A2:AA2"/>
    <mergeCell ref="Q19:Q22"/>
    <mergeCell ref="R19:R22"/>
    <mergeCell ref="S19:S22"/>
    <mergeCell ref="T19:T22"/>
    <mergeCell ref="U19:U22"/>
    <mergeCell ref="V19:V22"/>
    <mergeCell ref="I19:I23"/>
    <mergeCell ref="L19:L22"/>
    <mergeCell ref="M19:M22"/>
    <mergeCell ref="N19:N22"/>
    <mergeCell ref="O19:O22"/>
    <mergeCell ref="P19:P22"/>
    <mergeCell ref="W17:W18"/>
    <mergeCell ref="X17:X18"/>
    <mergeCell ref="Y17:Y18"/>
    <mergeCell ref="Z17:Z18"/>
    <mergeCell ref="C19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48576"/>
  <sheetViews>
    <sheetView showGridLines="0" tabSelected="1" topLeftCell="A51" zoomScale="89" zoomScaleNormal="89" workbookViewId="0">
      <selection activeCell="H69" sqref="H69"/>
    </sheetView>
  </sheetViews>
  <sheetFormatPr baseColWidth="10" defaultRowHeight="15" x14ac:dyDescent="0.25"/>
  <cols>
    <col min="1" max="1" width="21" customWidth="1"/>
    <col min="2" max="2" width="20.5703125" customWidth="1"/>
    <col min="3" max="3" width="36" customWidth="1"/>
    <col min="10" max="10" width="21" customWidth="1"/>
    <col min="11" max="11" width="13.85546875" customWidth="1"/>
    <col min="12" max="12" width="4.7109375" customWidth="1"/>
    <col min="13" max="13" width="29" style="99" customWidth="1"/>
    <col min="14" max="14" width="17.42578125" bestFit="1" customWidth="1"/>
    <col min="15" max="26" width="2.42578125" customWidth="1"/>
    <col min="27" max="27" width="15" customWidth="1"/>
  </cols>
  <sheetData>
    <row r="1" spans="1:27" ht="18.75" x14ac:dyDescent="0.3">
      <c r="A1" s="334" t="s">
        <v>349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18.75" x14ac:dyDescent="0.3">
      <c r="A2" s="334" t="s">
        <v>662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27" ht="18.75" x14ac:dyDescent="0.3">
      <c r="A3" s="334" t="s">
        <v>431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</row>
    <row r="4" spans="1:27" x14ac:dyDescent="0.25">
      <c r="A4" s="394" t="s">
        <v>714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</row>
    <row r="5" spans="1:27" x14ac:dyDescent="0.25">
      <c r="A5" s="394" t="s">
        <v>715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</row>
    <row r="6" spans="1:27" ht="15" customHeight="1" x14ac:dyDescent="0.25">
      <c r="A6" s="397" t="s">
        <v>716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9"/>
    </row>
    <row r="7" spans="1:27" ht="15" customHeight="1" x14ac:dyDescent="0.25">
      <c r="A7" s="418" t="s">
        <v>0</v>
      </c>
      <c r="B7" s="418" t="s">
        <v>1</v>
      </c>
      <c r="C7" s="418" t="s">
        <v>2</v>
      </c>
      <c r="D7" s="418" t="s">
        <v>3</v>
      </c>
      <c r="E7" s="418" t="s">
        <v>4</v>
      </c>
      <c r="F7" s="418" t="s">
        <v>5</v>
      </c>
      <c r="G7" s="418"/>
      <c r="H7" s="418"/>
      <c r="I7" s="418"/>
      <c r="J7" s="418" t="s">
        <v>6</v>
      </c>
      <c r="K7" s="418" t="s">
        <v>7</v>
      </c>
      <c r="L7" s="418" t="s">
        <v>8</v>
      </c>
      <c r="M7" s="419" t="s">
        <v>9</v>
      </c>
      <c r="N7" s="420" t="s">
        <v>10</v>
      </c>
      <c r="O7" s="418" t="s">
        <v>11</v>
      </c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395" t="s">
        <v>12</v>
      </c>
    </row>
    <row r="8" spans="1:27" ht="43.15" customHeight="1" x14ac:dyDescent="0.25">
      <c r="A8" s="418"/>
      <c r="B8" s="418"/>
      <c r="C8" s="418"/>
      <c r="D8" s="418"/>
      <c r="E8" s="418"/>
      <c r="F8" s="83" t="s">
        <v>13</v>
      </c>
      <c r="G8" s="83" t="s">
        <v>14</v>
      </c>
      <c r="H8" s="83" t="s">
        <v>15</v>
      </c>
      <c r="I8" s="83" t="s">
        <v>16</v>
      </c>
      <c r="J8" s="418"/>
      <c r="K8" s="418"/>
      <c r="L8" s="418"/>
      <c r="M8" s="419"/>
      <c r="N8" s="420"/>
      <c r="O8" s="84" t="s">
        <v>17</v>
      </c>
      <c r="P8" s="84" t="s">
        <v>18</v>
      </c>
      <c r="Q8" s="84" t="s">
        <v>19</v>
      </c>
      <c r="R8" s="84" t="s">
        <v>20</v>
      </c>
      <c r="S8" s="84" t="s">
        <v>21</v>
      </c>
      <c r="T8" s="84" t="s">
        <v>22</v>
      </c>
      <c r="U8" s="84" t="s">
        <v>23</v>
      </c>
      <c r="V8" s="84" t="s">
        <v>24</v>
      </c>
      <c r="W8" s="84" t="s">
        <v>25</v>
      </c>
      <c r="X8" s="84" t="s">
        <v>26</v>
      </c>
      <c r="Y8" s="84" t="s">
        <v>27</v>
      </c>
      <c r="Z8" s="84" t="s">
        <v>28</v>
      </c>
      <c r="AA8" s="396"/>
    </row>
    <row r="9" spans="1:27" ht="55.5" customHeight="1" x14ac:dyDescent="0.25">
      <c r="A9" s="412" t="s">
        <v>270</v>
      </c>
      <c r="B9" s="405" t="s">
        <v>271</v>
      </c>
      <c r="C9" s="85" t="s">
        <v>272</v>
      </c>
      <c r="D9" s="86">
        <v>1</v>
      </c>
      <c r="E9" s="86">
        <v>1</v>
      </c>
      <c r="F9" s="85"/>
      <c r="G9" s="86">
        <v>1</v>
      </c>
      <c r="H9" s="85"/>
      <c r="I9" s="85"/>
      <c r="J9" s="405" t="s">
        <v>273</v>
      </c>
      <c r="K9" s="403" t="s">
        <v>274</v>
      </c>
      <c r="L9" s="87">
        <v>1</v>
      </c>
      <c r="M9" s="88" t="s">
        <v>275</v>
      </c>
      <c r="N9" s="89" t="s">
        <v>276</v>
      </c>
      <c r="O9" s="90"/>
      <c r="P9" s="90"/>
      <c r="Q9" s="90"/>
      <c r="R9" s="90"/>
      <c r="S9" s="90"/>
      <c r="T9" s="91"/>
      <c r="U9" s="90"/>
      <c r="V9" s="90"/>
      <c r="W9" s="90"/>
      <c r="X9" s="90"/>
      <c r="Y9" s="90"/>
      <c r="Z9" s="90"/>
      <c r="AA9" s="151" t="s">
        <v>269</v>
      </c>
    </row>
    <row r="10" spans="1:27" x14ac:dyDescent="0.25">
      <c r="A10" s="412"/>
      <c r="B10" s="405"/>
      <c r="C10" s="405" t="s">
        <v>277</v>
      </c>
      <c r="D10" s="411">
        <v>1</v>
      </c>
      <c r="E10" s="411">
        <v>1</v>
      </c>
      <c r="F10" s="405"/>
      <c r="G10" s="411">
        <v>1</v>
      </c>
      <c r="H10" s="405"/>
      <c r="I10" s="411">
        <v>1</v>
      </c>
      <c r="J10" s="405"/>
      <c r="K10" s="403"/>
      <c r="L10" s="87">
        <v>2</v>
      </c>
      <c r="M10" s="88" t="s">
        <v>278</v>
      </c>
      <c r="N10" s="89" t="s">
        <v>276</v>
      </c>
      <c r="O10" s="90"/>
      <c r="P10" s="90"/>
      <c r="Q10" s="91"/>
      <c r="R10" s="90"/>
      <c r="S10" s="90"/>
      <c r="T10" s="90"/>
      <c r="U10" s="90"/>
      <c r="V10" s="90"/>
      <c r="W10" s="91"/>
      <c r="X10" s="90"/>
      <c r="Y10" s="90"/>
      <c r="Z10" s="90"/>
      <c r="AA10" s="151"/>
    </row>
    <row r="11" spans="1:27" ht="30" x14ac:dyDescent="0.25">
      <c r="A11" s="412"/>
      <c r="B11" s="405"/>
      <c r="C11" s="405"/>
      <c r="D11" s="411"/>
      <c r="E11" s="411"/>
      <c r="F11" s="405"/>
      <c r="G11" s="411"/>
      <c r="H11" s="405"/>
      <c r="I11" s="411"/>
      <c r="J11" s="405"/>
      <c r="K11" s="403"/>
      <c r="L11" s="87">
        <v>3</v>
      </c>
      <c r="M11" s="88" t="s">
        <v>279</v>
      </c>
      <c r="N11" s="89" t="s">
        <v>276</v>
      </c>
      <c r="O11" s="90"/>
      <c r="P11" s="90"/>
      <c r="Q11" s="90"/>
      <c r="R11" s="90"/>
      <c r="S11" s="90"/>
      <c r="T11" s="91"/>
      <c r="U11" s="90"/>
      <c r="V11" s="90"/>
      <c r="W11" s="90"/>
      <c r="X11" s="90"/>
      <c r="Y11" s="90"/>
      <c r="Z11" s="91"/>
      <c r="AA11" s="151"/>
    </row>
    <row r="12" spans="1:27" x14ac:dyDescent="0.25">
      <c r="A12" s="412"/>
      <c r="B12" s="405"/>
      <c r="C12" s="405"/>
      <c r="D12" s="411"/>
      <c r="E12" s="411"/>
      <c r="F12" s="405"/>
      <c r="G12" s="411"/>
      <c r="H12" s="405"/>
      <c r="I12" s="411"/>
      <c r="J12" s="405"/>
      <c r="K12" s="403"/>
      <c r="L12" s="87">
        <v>4</v>
      </c>
      <c r="M12" s="88" t="s">
        <v>280</v>
      </c>
      <c r="N12" s="89" t="s">
        <v>276</v>
      </c>
      <c r="O12" s="90"/>
      <c r="P12" s="90"/>
      <c r="Q12" s="90"/>
      <c r="R12" s="90"/>
      <c r="S12" s="90"/>
      <c r="T12" s="91"/>
      <c r="U12" s="90"/>
      <c r="V12" s="90"/>
      <c r="W12" s="90"/>
      <c r="X12" s="90"/>
      <c r="Y12" s="90"/>
      <c r="Z12" s="91"/>
      <c r="AA12" s="151"/>
    </row>
    <row r="13" spans="1:27" ht="30" x14ac:dyDescent="0.25">
      <c r="A13" s="412"/>
      <c r="B13" s="405"/>
      <c r="C13" s="405"/>
      <c r="D13" s="411"/>
      <c r="E13" s="411"/>
      <c r="F13" s="405"/>
      <c r="G13" s="411"/>
      <c r="H13" s="405"/>
      <c r="I13" s="411"/>
      <c r="J13" s="405"/>
      <c r="K13" s="403"/>
      <c r="L13" s="87">
        <v>5</v>
      </c>
      <c r="M13" s="88" t="s">
        <v>281</v>
      </c>
      <c r="N13" s="89" t="s">
        <v>276</v>
      </c>
      <c r="O13" s="90"/>
      <c r="P13" s="90"/>
      <c r="Q13" s="90"/>
      <c r="R13" s="90"/>
      <c r="S13" s="90"/>
      <c r="T13" s="91"/>
      <c r="U13" s="90"/>
      <c r="V13" s="90"/>
      <c r="W13" s="90"/>
      <c r="X13" s="90"/>
      <c r="Y13" s="90"/>
      <c r="Z13" s="91"/>
      <c r="AA13" s="151"/>
    </row>
    <row r="14" spans="1:27" ht="30" x14ac:dyDescent="0.25">
      <c r="A14" s="412"/>
      <c r="B14" s="405"/>
      <c r="C14" s="405"/>
      <c r="D14" s="411"/>
      <c r="E14" s="411"/>
      <c r="F14" s="405"/>
      <c r="G14" s="411"/>
      <c r="H14" s="405"/>
      <c r="I14" s="411"/>
      <c r="J14" s="405"/>
      <c r="K14" s="403"/>
      <c r="L14" s="87">
        <v>6</v>
      </c>
      <c r="M14" s="88" t="s">
        <v>282</v>
      </c>
      <c r="N14" s="89" t="s">
        <v>276</v>
      </c>
      <c r="O14" s="90"/>
      <c r="P14" s="90"/>
      <c r="Q14" s="90"/>
      <c r="R14" s="90"/>
      <c r="S14" s="90"/>
      <c r="T14" s="90"/>
      <c r="U14" s="90"/>
      <c r="V14" s="90"/>
      <c r="W14" s="91"/>
      <c r="X14" s="90"/>
      <c r="Y14" s="90"/>
      <c r="Z14" s="90"/>
      <c r="AA14" s="151"/>
    </row>
    <row r="15" spans="1:27" ht="30" x14ac:dyDescent="0.25">
      <c r="A15" s="412"/>
      <c r="B15" s="405"/>
      <c r="C15" s="405"/>
      <c r="D15" s="411"/>
      <c r="E15" s="411"/>
      <c r="F15" s="405"/>
      <c r="G15" s="411"/>
      <c r="H15" s="405"/>
      <c r="I15" s="411"/>
      <c r="J15" s="405"/>
      <c r="K15" s="403"/>
      <c r="L15" s="87">
        <v>7</v>
      </c>
      <c r="M15" s="88" t="s">
        <v>283</v>
      </c>
      <c r="N15" s="89"/>
      <c r="O15" s="90"/>
      <c r="P15" s="90"/>
      <c r="Q15" s="90"/>
      <c r="R15" s="90"/>
      <c r="S15" s="90"/>
      <c r="T15" s="90"/>
      <c r="U15" s="90"/>
      <c r="V15" s="90"/>
      <c r="W15" s="91"/>
      <c r="X15" s="90"/>
      <c r="Y15" s="90"/>
      <c r="Z15" s="90"/>
      <c r="AA15" s="151"/>
    </row>
    <row r="16" spans="1:27" ht="33" customHeight="1" x14ac:dyDescent="0.25">
      <c r="A16" s="412"/>
      <c r="B16" s="405" t="s">
        <v>284</v>
      </c>
      <c r="C16" s="405" t="s">
        <v>285</v>
      </c>
      <c r="D16" s="411">
        <v>1</v>
      </c>
      <c r="E16" s="411">
        <v>1</v>
      </c>
      <c r="F16" s="411">
        <v>1</v>
      </c>
      <c r="G16" s="411">
        <v>1</v>
      </c>
      <c r="H16" s="411">
        <v>1</v>
      </c>
      <c r="I16" s="411">
        <v>1</v>
      </c>
      <c r="J16" s="405" t="s">
        <v>286</v>
      </c>
      <c r="K16" s="403"/>
      <c r="L16" s="403">
        <v>1</v>
      </c>
      <c r="M16" s="416" t="s">
        <v>287</v>
      </c>
      <c r="N16" s="404"/>
      <c r="O16" s="417"/>
      <c r="P16" s="417"/>
      <c r="Q16" s="415"/>
      <c r="R16" s="417"/>
      <c r="S16" s="417"/>
      <c r="T16" s="415"/>
      <c r="U16" s="417"/>
      <c r="V16" s="417"/>
      <c r="W16" s="415"/>
      <c r="X16" s="417"/>
      <c r="Y16" s="417"/>
      <c r="Z16" s="415"/>
      <c r="AA16" s="151"/>
    </row>
    <row r="17" spans="1:27" x14ac:dyDescent="0.25">
      <c r="A17" s="412"/>
      <c r="B17" s="405"/>
      <c r="C17" s="405"/>
      <c r="D17" s="411"/>
      <c r="E17" s="411"/>
      <c r="F17" s="411"/>
      <c r="G17" s="411"/>
      <c r="H17" s="411"/>
      <c r="I17" s="411"/>
      <c r="J17" s="405"/>
      <c r="K17" s="403"/>
      <c r="L17" s="403"/>
      <c r="M17" s="416"/>
      <c r="N17" s="404"/>
      <c r="O17" s="417"/>
      <c r="P17" s="417"/>
      <c r="Q17" s="415"/>
      <c r="R17" s="417"/>
      <c r="S17" s="417"/>
      <c r="T17" s="415"/>
      <c r="U17" s="417"/>
      <c r="V17" s="417"/>
      <c r="W17" s="415"/>
      <c r="X17" s="417"/>
      <c r="Y17" s="417"/>
      <c r="Z17" s="415"/>
      <c r="AA17" s="151"/>
    </row>
    <row r="18" spans="1:27" x14ac:dyDescent="0.25">
      <c r="A18" s="412"/>
      <c r="B18" s="405"/>
      <c r="C18" s="405"/>
      <c r="D18" s="411"/>
      <c r="E18" s="411"/>
      <c r="F18" s="411"/>
      <c r="G18" s="411"/>
      <c r="H18" s="411"/>
      <c r="I18" s="411"/>
      <c r="J18" s="405"/>
      <c r="K18" s="403"/>
      <c r="L18" s="87">
        <v>2</v>
      </c>
      <c r="M18" s="88" t="s">
        <v>288</v>
      </c>
      <c r="N18" s="89"/>
      <c r="O18" s="90"/>
      <c r="P18" s="90"/>
      <c r="Q18" s="91"/>
      <c r="R18" s="90"/>
      <c r="S18" s="90"/>
      <c r="T18" s="91"/>
      <c r="U18" s="90"/>
      <c r="V18" s="90"/>
      <c r="W18" s="91"/>
      <c r="X18" s="90"/>
      <c r="Y18" s="90"/>
      <c r="Z18" s="91"/>
      <c r="AA18" s="151"/>
    </row>
    <row r="19" spans="1:27" x14ac:dyDescent="0.25">
      <c r="A19" s="412"/>
      <c r="B19" s="405"/>
      <c r="C19" s="405"/>
      <c r="D19" s="411"/>
      <c r="E19" s="411"/>
      <c r="F19" s="411"/>
      <c r="G19" s="411"/>
      <c r="H19" s="411"/>
      <c r="I19" s="411"/>
      <c r="J19" s="405"/>
      <c r="K19" s="403"/>
      <c r="L19" s="87">
        <v>3</v>
      </c>
      <c r="M19" s="88" t="s">
        <v>289</v>
      </c>
      <c r="N19" s="89"/>
      <c r="O19" s="90"/>
      <c r="P19" s="90"/>
      <c r="Q19" s="91"/>
      <c r="R19" s="90"/>
      <c r="S19" s="90"/>
      <c r="T19" s="91"/>
      <c r="U19" s="90"/>
      <c r="V19" s="90"/>
      <c r="W19" s="91"/>
      <c r="X19" s="90"/>
      <c r="Y19" s="90"/>
      <c r="Z19" s="91"/>
      <c r="AA19" s="151"/>
    </row>
    <row r="20" spans="1:27" ht="30" x14ac:dyDescent="0.25">
      <c r="A20" s="412"/>
      <c r="B20" s="405"/>
      <c r="C20" s="405"/>
      <c r="D20" s="411"/>
      <c r="E20" s="411"/>
      <c r="F20" s="411"/>
      <c r="G20" s="411"/>
      <c r="H20" s="411"/>
      <c r="I20" s="411"/>
      <c r="J20" s="405"/>
      <c r="K20" s="403"/>
      <c r="L20" s="87">
        <v>4</v>
      </c>
      <c r="M20" s="88" t="s">
        <v>290</v>
      </c>
      <c r="N20" s="89"/>
      <c r="O20" s="90"/>
      <c r="P20" s="90"/>
      <c r="Q20" s="91"/>
      <c r="R20" s="90"/>
      <c r="S20" s="90"/>
      <c r="T20" s="91"/>
      <c r="U20" s="90"/>
      <c r="V20" s="90"/>
      <c r="W20" s="91"/>
      <c r="X20" s="90"/>
      <c r="Y20" s="90"/>
      <c r="Z20" s="91"/>
      <c r="AA20" s="151"/>
    </row>
    <row r="21" spans="1:27" ht="30" x14ac:dyDescent="0.25">
      <c r="A21" s="412"/>
      <c r="B21" s="405"/>
      <c r="C21" s="405"/>
      <c r="D21" s="411"/>
      <c r="E21" s="411"/>
      <c r="F21" s="411"/>
      <c r="G21" s="411"/>
      <c r="H21" s="411"/>
      <c r="I21" s="411"/>
      <c r="J21" s="405"/>
      <c r="K21" s="403"/>
      <c r="L21" s="87">
        <v>5</v>
      </c>
      <c r="M21" s="88" t="s">
        <v>291</v>
      </c>
      <c r="N21" s="89"/>
      <c r="O21" s="90"/>
      <c r="P21" s="90"/>
      <c r="Q21" s="91"/>
      <c r="R21" s="90"/>
      <c r="S21" s="90"/>
      <c r="T21" s="91"/>
      <c r="U21" s="90"/>
      <c r="V21" s="90"/>
      <c r="W21" s="91"/>
      <c r="X21" s="90"/>
      <c r="Y21" s="90"/>
      <c r="Z21" s="91"/>
      <c r="AA21" s="151"/>
    </row>
    <row r="22" spans="1:27" ht="30" x14ac:dyDescent="0.25">
      <c r="A22" s="412"/>
      <c r="B22" s="405" t="s">
        <v>292</v>
      </c>
      <c r="C22" s="405" t="s">
        <v>293</v>
      </c>
      <c r="D22" s="411">
        <v>1</v>
      </c>
      <c r="E22" s="411">
        <v>1</v>
      </c>
      <c r="F22" s="405"/>
      <c r="G22" s="411">
        <v>1</v>
      </c>
      <c r="H22" s="405"/>
      <c r="I22" s="411">
        <v>1</v>
      </c>
      <c r="J22" s="405" t="s">
        <v>294</v>
      </c>
      <c r="K22" s="403"/>
      <c r="L22" s="87">
        <v>1</v>
      </c>
      <c r="M22" s="88" t="s">
        <v>295</v>
      </c>
      <c r="N22" s="89"/>
      <c r="O22" s="90"/>
      <c r="P22" s="90"/>
      <c r="Q22" s="90"/>
      <c r="R22" s="90"/>
      <c r="S22" s="90"/>
      <c r="T22" s="90"/>
      <c r="U22" s="90"/>
      <c r="V22" s="90"/>
      <c r="W22" s="91"/>
      <c r="X22" s="90"/>
      <c r="Y22" s="90"/>
      <c r="Z22" s="90"/>
      <c r="AA22" s="151"/>
    </row>
    <row r="23" spans="1:27" ht="30" x14ac:dyDescent="0.25">
      <c r="A23" s="412"/>
      <c r="B23" s="405"/>
      <c r="C23" s="405"/>
      <c r="D23" s="411"/>
      <c r="E23" s="411"/>
      <c r="F23" s="405"/>
      <c r="G23" s="411"/>
      <c r="H23" s="405"/>
      <c r="I23" s="411"/>
      <c r="J23" s="405"/>
      <c r="K23" s="403"/>
      <c r="L23" s="87">
        <v>2</v>
      </c>
      <c r="M23" s="88" t="s">
        <v>296</v>
      </c>
      <c r="N23" s="89"/>
      <c r="O23" s="90"/>
      <c r="P23" s="90"/>
      <c r="Q23" s="90"/>
      <c r="R23" s="90"/>
      <c r="S23" s="90"/>
      <c r="T23" s="90"/>
      <c r="U23" s="90"/>
      <c r="V23" s="90"/>
      <c r="W23" s="91"/>
      <c r="X23" s="90"/>
      <c r="Y23" s="90"/>
      <c r="Z23" s="90"/>
      <c r="AA23" s="151"/>
    </row>
    <row r="24" spans="1:27" x14ac:dyDescent="0.25">
      <c r="A24" s="412"/>
      <c r="B24" s="405"/>
      <c r="C24" s="405"/>
      <c r="D24" s="411"/>
      <c r="E24" s="411"/>
      <c r="F24" s="405"/>
      <c r="G24" s="411"/>
      <c r="H24" s="405"/>
      <c r="I24" s="411"/>
      <c r="J24" s="405"/>
      <c r="K24" s="403"/>
      <c r="L24" s="87">
        <v>3</v>
      </c>
      <c r="M24" s="88" t="s">
        <v>297</v>
      </c>
      <c r="N24" s="89"/>
      <c r="O24" s="90"/>
      <c r="P24" s="90"/>
      <c r="Q24" s="90"/>
      <c r="R24" s="90"/>
      <c r="S24" s="90"/>
      <c r="T24" s="90"/>
      <c r="U24" s="90"/>
      <c r="V24" s="90"/>
      <c r="W24" s="91"/>
      <c r="X24" s="90"/>
      <c r="Y24" s="90"/>
      <c r="Z24" s="90"/>
      <c r="AA24" s="151"/>
    </row>
    <row r="25" spans="1:27" x14ac:dyDescent="0.25">
      <c r="A25" s="412"/>
      <c r="B25" s="405"/>
      <c r="C25" s="405"/>
      <c r="D25" s="411"/>
      <c r="E25" s="411"/>
      <c r="F25" s="405"/>
      <c r="G25" s="411"/>
      <c r="H25" s="405"/>
      <c r="I25" s="411"/>
      <c r="J25" s="405"/>
      <c r="K25" s="403"/>
      <c r="L25" s="87">
        <v>4</v>
      </c>
      <c r="M25" s="88" t="s">
        <v>298</v>
      </c>
      <c r="N25" s="89"/>
      <c r="O25" s="90"/>
      <c r="P25" s="90"/>
      <c r="Q25" s="90"/>
      <c r="R25" s="90"/>
      <c r="S25" s="90"/>
      <c r="T25" s="90"/>
      <c r="U25" s="90"/>
      <c r="V25" s="90"/>
      <c r="W25" s="91"/>
      <c r="X25" s="90"/>
      <c r="Y25" s="90"/>
      <c r="Z25" s="90"/>
      <c r="AA25" s="151"/>
    </row>
    <row r="26" spans="1:27" ht="45" x14ac:dyDescent="0.25">
      <c r="A26" s="412"/>
      <c r="B26" s="405" t="s">
        <v>299</v>
      </c>
      <c r="C26" s="405" t="s">
        <v>300</v>
      </c>
      <c r="D26" s="413">
        <v>1</v>
      </c>
      <c r="E26" s="413">
        <v>1</v>
      </c>
      <c r="F26" s="414"/>
      <c r="G26" s="413">
        <v>1</v>
      </c>
      <c r="H26" s="405"/>
      <c r="I26" s="405"/>
      <c r="J26" s="405" t="s">
        <v>301</v>
      </c>
      <c r="K26" s="403"/>
      <c r="L26" s="85">
        <v>1</v>
      </c>
      <c r="M26" s="88" t="s">
        <v>302</v>
      </c>
      <c r="N26" s="92"/>
      <c r="O26" s="90"/>
      <c r="P26" s="90"/>
      <c r="Q26" s="90"/>
      <c r="R26" s="90"/>
      <c r="S26" s="90"/>
      <c r="T26" s="91"/>
      <c r="U26" s="90"/>
      <c r="V26" s="90"/>
      <c r="W26" s="90"/>
      <c r="X26" s="90"/>
      <c r="Y26" s="90"/>
      <c r="Z26" s="90"/>
      <c r="AA26" s="151"/>
    </row>
    <row r="27" spans="1:27" x14ac:dyDescent="0.25">
      <c r="A27" s="412"/>
      <c r="B27" s="405"/>
      <c r="C27" s="405"/>
      <c r="D27" s="413"/>
      <c r="E27" s="413"/>
      <c r="F27" s="414"/>
      <c r="G27" s="413"/>
      <c r="H27" s="405"/>
      <c r="I27" s="405"/>
      <c r="J27" s="405"/>
      <c r="K27" s="403"/>
      <c r="L27" s="85">
        <v>2</v>
      </c>
      <c r="M27" s="88" t="s">
        <v>303</v>
      </c>
      <c r="N27" s="92"/>
      <c r="O27" s="90"/>
      <c r="P27" s="90"/>
      <c r="Q27" s="90"/>
      <c r="R27" s="90"/>
      <c r="S27" s="90"/>
      <c r="T27" s="91"/>
      <c r="U27" s="90"/>
      <c r="V27" s="90"/>
      <c r="W27" s="90"/>
      <c r="X27" s="90"/>
      <c r="Y27" s="90"/>
      <c r="Z27" s="90"/>
      <c r="AA27" s="151"/>
    </row>
    <row r="28" spans="1:27" x14ac:dyDescent="0.25">
      <c r="A28" s="412"/>
      <c r="B28" s="405"/>
      <c r="C28" s="405"/>
      <c r="D28" s="413"/>
      <c r="E28" s="413"/>
      <c r="F28" s="414"/>
      <c r="G28" s="413"/>
      <c r="H28" s="405"/>
      <c r="I28" s="405"/>
      <c r="J28" s="405"/>
      <c r="K28" s="403"/>
      <c r="L28" s="85">
        <v>3</v>
      </c>
      <c r="M28" s="88" t="s">
        <v>304</v>
      </c>
      <c r="N28" s="92"/>
      <c r="O28" s="90"/>
      <c r="P28" s="90"/>
      <c r="Q28" s="90"/>
      <c r="R28" s="90"/>
      <c r="S28" s="90"/>
      <c r="T28" s="91"/>
      <c r="U28" s="90"/>
      <c r="V28" s="90"/>
      <c r="W28" s="90"/>
      <c r="X28" s="90"/>
      <c r="Y28" s="90"/>
      <c r="Z28" s="90"/>
      <c r="AA28" s="151"/>
    </row>
    <row r="29" spans="1:27" x14ac:dyDescent="0.25">
      <c r="A29" s="412"/>
      <c r="B29" s="405"/>
      <c r="C29" s="405"/>
      <c r="D29" s="413"/>
      <c r="E29" s="413"/>
      <c r="F29" s="414"/>
      <c r="G29" s="413"/>
      <c r="H29" s="405"/>
      <c r="I29" s="405"/>
      <c r="J29" s="405"/>
      <c r="K29" s="403"/>
      <c r="L29" s="85">
        <v>4</v>
      </c>
      <c r="M29" s="88" t="s">
        <v>305</v>
      </c>
      <c r="N29" s="92"/>
      <c r="O29" s="90"/>
      <c r="P29" s="90"/>
      <c r="Q29" s="90"/>
      <c r="R29" s="90"/>
      <c r="S29" s="90"/>
      <c r="T29" s="91"/>
      <c r="U29" s="90"/>
      <c r="V29" s="90"/>
      <c r="W29" s="90"/>
      <c r="X29" s="90"/>
      <c r="Y29" s="90"/>
      <c r="Z29" s="90"/>
      <c r="AA29" s="151"/>
    </row>
    <row r="30" spans="1:27" ht="30" x14ac:dyDescent="0.25">
      <c r="A30" s="412"/>
      <c r="B30" s="405" t="s">
        <v>306</v>
      </c>
      <c r="C30" s="405" t="s">
        <v>307</v>
      </c>
      <c r="D30" s="411">
        <v>1</v>
      </c>
      <c r="E30" s="411">
        <v>1</v>
      </c>
      <c r="F30" s="405"/>
      <c r="G30" s="411">
        <v>1</v>
      </c>
      <c r="H30" s="405"/>
      <c r="I30" s="405"/>
      <c r="J30" s="405" t="s">
        <v>308</v>
      </c>
      <c r="K30" s="403"/>
      <c r="L30" s="85">
        <v>1</v>
      </c>
      <c r="M30" s="88" t="s">
        <v>309</v>
      </c>
      <c r="N30" s="89"/>
      <c r="O30" s="90"/>
      <c r="P30" s="90"/>
      <c r="Q30" s="90"/>
      <c r="R30" s="90"/>
      <c r="S30" s="90"/>
      <c r="T30" s="90"/>
      <c r="U30" s="90"/>
      <c r="V30" s="90"/>
      <c r="W30" s="91"/>
      <c r="X30" s="90"/>
      <c r="Y30" s="90"/>
      <c r="Z30" s="90"/>
      <c r="AA30" s="151"/>
    </row>
    <row r="31" spans="1:27" ht="30" x14ac:dyDescent="0.25">
      <c r="A31" s="412"/>
      <c r="B31" s="405"/>
      <c r="C31" s="405"/>
      <c r="D31" s="411"/>
      <c r="E31" s="411"/>
      <c r="F31" s="405"/>
      <c r="G31" s="411"/>
      <c r="H31" s="405"/>
      <c r="I31" s="405"/>
      <c r="J31" s="405"/>
      <c r="K31" s="403"/>
      <c r="L31" s="85">
        <v>2</v>
      </c>
      <c r="M31" s="88" t="s">
        <v>310</v>
      </c>
      <c r="N31" s="89"/>
      <c r="O31" s="90"/>
      <c r="P31" s="90"/>
      <c r="Q31" s="90"/>
      <c r="R31" s="90"/>
      <c r="S31" s="90"/>
      <c r="T31" s="90"/>
      <c r="U31" s="90"/>
      <c r="V31" s="90"/>
      <c r="W31" s="91"/>
      <c r="X31" s="90"/>
      <c r="Y31" s="90"/>
      <c r="Z31" s="90"/>
      <c r="AA31" s="151"/>
    </row>
    <row r="32" spans="1:27" x14ac:dyDescent="0.25">
      <c r="A32" s="412"/>
      <c r="B32" s="405"/>
      <c r="C32" s="405"/>
      <c r="D32" s="411"/>
      <c r="E32" s="411"/>
      <c r="F32" s="405"/>
      <c r="G32" s="411"/>
      <c r="H32" s="405"/>
      <c r="I32" s="405"/>
      <c r="J32" s="405"/>
      <c r="K32" s="403"/>
      <c r="L32" s="85">
        <v>3</v>
      </c>
      <c r="M32" s="88" t="s">
        <v>311</v>
      </c>
      <c r="N32" s="89"/>
      <c r="O32" s="90"/>
      <c r="P32" s="90"/>
      <c r="Q32" s="90"/>
      <c r="R32" s="90"/>
      <c r="S32" s="90"/>
      <c r="T32" s="90"/>
      <c r="U32" s="90"/>
      <c r="V32" s="90"/>
      <c r="W32" s="91"/>
      <c r="X32" s="90"/>
      <c r="Y32" s="90"/>
      <c r="Z32" s="90"/>
      <c r="AA32" s="151"/>
    </row>
    <row r="33" spans="1:27" ht="30" x14ac:dyDescent="0.25">
      <c r="A33" s="412"/>
      <c r="B33" s="405"/>
      <c r="C33" s="405"/>
      <c r="D33" s="411"/>
      <c r="E33" s="411"/>
      <c r="F33" s="405"/>
      <c r="G33" s="411"/>
      <c r="H33" s="405"/>
      <c r="I33" s="405"/>
      <c r="J33" s="405"/>
      <c r="K33" s="403"/>
      <c r="L33" s="85">
        <v>4</v>
      </c>
      <c r="M33" s="88" t="s">
        <v>312</v>
      </c>
      <c r="N33" s="89"/>
      <c r="O33" s="90"/>
      <c r="P33" s="90"/>
      <c r="Q33" s="90"/>
      <c r="R33" s="90"/>
      <c r="S33" s="90"/>
      <c r="T33" s="90"/>
      <c r="U33" s="90"/>
      <c r="V33" s="90"/>
      <c r="W33" s="91"/>
      <c r="X33" s="90"/>
      <c r="Y33" s="90"/>
      <c r="Z33" s="90"/>
      <c r="AA33" s="151"/>
    </row>
    <row r="34" spans="1:27" x14ac:dyDescent="0.25">
      <c r="A34" s="412"/>
      <c r="B34" s="405"/>
      <c r="C34" s="405"/>
      <c r="D34" s="411"/>
      <c r="E34" s="411"/>
      <c r="F34" s="405"/>
      <c r="G34" s="411"/>
      <c r="H34" s="405"/>
      <c r="I34" s="405"/>
      <c r="J34" s="405"/>
      <c r="K34" s="403"/>
      <c r="L34" s="85">
        <v>5</v>
      </c>
      <c r="M34" s="88" t="s">
        <v>313</v>
      </c>
      <c r="N34" s="81"/>
      <c r="O34" s="90"/>
      <c r="P34" s="93"/>
      <c r="Q34" s="93"/>
      <c r="R34" s="93"/>
      <c r="S34" s="93"/>
      <c r="T34" s="93"/>
      <c r="U34" s="93"/>
      <c r="V34" s="90"/>
      <c r="W34" s="91"/>
      <c r="X34" s="90"/>
      <c r="Y34" s="90"/>
      <c r="Z34" s="93"/>
      <c r="AA34" s="151"/>
    </row>
    <row r="35" spans="1:27" ht="30" x14ac:dyDescent="0.25">
      <c r="A35" s="412"/>
      <c r="B35" s="403" t="s">
        <v>314</v>
      </c>
      <c r="C35" s="87" t="s">
        <v>315</v>
      </c>
      <c r="D35" s="94">
        <v>1</v>
      </c>
      <c r="E35" s="94">
        <v>1</v>
      </c>
      <c r="F35" s="94">
        <v>1</v>
      </c>
      <c r="G35" s="94">
        <v>1</v>
      </c>
      <c r="H35" s="94">
        <v>1</v>
      </c>
      <c r="I35" s="94">
        <v>1</v>
      </c>
      <c r="J35" s="405" t="s">
        <v>316</v>
      </c>
      <c r="K35" s="403"/>
      <c r="L35" s="85">
        <v>1</v>
      </c>
      <c r="M35" s="88" t="s">
        <v>317</v>
      </c>
      <c r="N35" s="81"/>
      <c r="O35" s="90"/>
      <c r="P35" s="90"/>
      <c r="Q35" s="91"/>
      <c r="R35" s="90"/>
      <c r="S35" s="90"/>
      <c r="T35" s="91"/>
      <c r="U35" s="90"/>
      <c r="V35" s="90"/>
      <c r="W35" s="91"/>
      <c r="X35" s="90"/>
      <c r="Y35" s="90"/>
      <c r="Z35" s="91"/>
      <c r="AA35" s="151"/>
    </row>
    <row r="36" spans="1:27" ht="30" x14ac:dyDescent="0.25">
      <c r="A36" s="412"/>
      <c r="B36" s="403"/>
      <c r="C36" s="403" t="s">
        <v>318</v>
      </c>
      <c r="D36" s="402">
        <v>1</v>
      </c>
      <c r="E36" s="402">
        <v>1</v>
      </c>
      <c r="F36" s="402">
        <v>1</v>
      </c>
      <c r="G36" s="402">
        <v>1</v>
      </c>
      <c r="H36" s="402">
        <v>1</v>
      </c>
      <c r="I36" s="402">
        <v>1</v>
      </c>
      <c r="J36" s="405"/>
      <c r="K36" s="403"/>
      <c r="L36" s="85">
        <v>2</v>
      </c>
      <c r="M36" s="88" t="s">
        <v>319</v>
      </c>
      <c r="N36" s="81"/>
      <c r="O36" s="90"/>
      <c r="P36" s="90"/>
      <c r="Q36" s="91"/>
      <c r="R36" s="90"/>
      <c r="S36" s="90"/>
      <c r="T36" s="91"/>
      <c r="U36" s="90"/>
      <c r="V36" s="90"/>
      <c r="W36" s="91"/>
      <c r="X36" s="90"/>
      <c r="Y36" s="90"/>
      <c r="Z36" s="91"/>
      <c r="AA36" s="151"/>
    </row>
    <row r="37" spans="1:27" ht="30" x14ac:dyDescent="0.25">
      <c r="A37" s="412"/>
      <c r="B37" s="403"/>
      <c r="C37" s="403"/>
      <c r="D37" s="402"/>
      <c r="E37" s="402"/>
      <c r="F37" s="402"/>
      <c r="G37" s="402"/>
      <c r="H37" s="402"/>
      <c r="I37" s="402"/>
      <c r="J37" s="405"/>
      <c r="K37" s="403"/>
      <c r="L37" s="85">
        <v>3</v>
      </c>
      <c r="M37" s="88" t="s">
        <v>320</v>
      </c>
      <c r="N37" s="81"/>
      <c r="O37" s="90"/>
      <c r="P37" s="90"/>
      <c r="Q37" s="91"/>
      <c r="R37" s="90"/>
      <c r="S37" s="90"/>
      <c r="T37" s="91"/>
      <c r="U37" s="90"/>
      <c r="V37" s="90"/>
      <c r="W37" s="91"/>
      <c r="X37" s="90"/>
      <c r="Y37" s="90"/>
      <c r="Z37" s="91"/>
      <c r="AA37" s="151"/>
    </row>
    <row r="38" spans="1:27" ht="30" x14ac:dyDescent="0.25">
      <c r="A38" s="412"/>
      <c r="B38" s="403"/>
      <c r="C38" s="403"/>
      <c r="D38" s="402"/>
      <c r="E38" s="402"/>
      <c r="F38" s="402"/>
      <c r="G38" s="402"/>
      <c r="H38" s="402"/>
      <c r="I38" s="402"/>
      <c r="J38" s="405"/>
      <c r="K38" s="403"/>
      <c r="L38" s="85">
        <v>4</v>
      </c>
      <c r="M38" s="88" t="s">
        <v>321</v>
      </c>
      <c r="N38" s="81"/>
      <c r="O38" s="90"/>
      <c r="P38" s="90"/>
      <c r="Q38" s="91"/>
      <c r="R38" s="90"/>
      <c r="S38" s="90"/>
      <c r="T38" s="91"/>
      <c r="U38" s="90"/>
      <c r="V38" s="90"/>
      <c r="W38" s="91"/>
      <c r="X38" s="90"/>
      <c r="Y38" s="90"/>
      <c r="Z38" s="91"/>
      <c r="AA38" s="151"/>
    </row>
    <row r="39" spans="1:27" ht="30" x14ac:dyDescent="0.25">
      <c r="A39" s="412"/>
      <c r="B39" s="403"/>
      <c r="C39" s="403"/>
      <c r="D39" s="402"/>
      <c r="E39" s="402"/>
      <c r="F39" s="402"/>
      <c r="G39" s="402"/>
      <c r="H39" s="402"/>
      <c r="I39" s="402"/>
      <c r="J39" s="405"/>
      <c r="K39" s="403"/>
      <c r="L39" s="85">
        <v>5</v>
      </c>
      <c r="M39" s="88" t="s">
        <v>322</v>
      </c>
      <c r="N39" s="81"/>
      <c r="O39" s="90"/>
      <c r="P39" s="90"/>
      <c r="Q39" s="91"/>
      <c r="R39" s="90"/>
      <c r="S39" s="90"/>
      <c r="T39" s="91"/>
      <c r="U39" s="90"/>
      <c r="V39" s="90"/>
      <c r="W39" s="91"/>
      <c r="X39" s="90"/>
      <c r="Y39" s="90"/>
      <c r="Z39" s="91"/>
      <c r="AA39" s="151"/>
    </row>
    <row r="40" spans="1:27" ht="30" x14ac:dyDescent="0.25">
      <c r="A40" s="412"/>
      <c r="B40" s="403"/>
      <c r="C40" s="403"/>
      <c r="D40" s="402"/>
      <c r="E40" s="402"/>
      <c r="F40" s="402"/>
      <c r="G40" s="402"/>
      <c r="H40" s="402"/>
      <c r="I40" s="402"/>
      <c r="J40" s="405"/>
      <c r="K40" s="403"/>
      <c r="L40" s="85">
        <v>6</v>
      </c>
      <c r="M40" s="88" t="s">
        <v>323</v>
      </c>
      <c r="N40" s="81"/>
      <c r="O40" s="90"/>
      <c r="P40" s="90"/>
      <c r="Q40" s="91"/>
      <c r="R40" s="90"/>
      <c r="S40" s="90"/>
      <c r="T40" s="91"/>
      <c r="U40" s="90"/>
      <c r="V40" s="90"/>
      <c r="W40" s="91"/>
      <c r="X40" s="90"/>
      <c r="Y40" s="90"/>
      <c r="Z40" s="91"/>
      <c r="AA40" s="151"/>
    </row>
    <row r="41" spans="1:27" ht="30" x14ac:dyDescent="0.25">
      <c r="A41" s="412"/>
      <c r="B41" s="403" t="s">
        <v>324</v>
      </c>
      <c r="C41" s="403" t="s">
        <v>325</v>
      </c>
      <c r="D41" s="402">
        <v>1</v>
      </c>
      <c r="E41" s="402">
        <v>1</v>
      </c>
      <c r="F41" s="403"/>
      <c r="G41" s="403"/>
      <c r="H41" s="403"/>
      <c r="I41" s="402">
        <v>1</v>
      </c>
      <c r="J41" s="405" t="s">
        <v>326</v>
      </c>
      <c r="K41" s="403"/>
      <c r="L41" s="85">
        <v>1</v>
      </c>
      <c r="M41" s="88" t="s">
        <v>327</v>
      </c>
      <c r="N41" s="8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1"/>
      <c r="AA41" s="151"/>
    </row>
    <row r="42" spans="1:27" x14ac:dyDescent="0.25">
      <c r="A42" s="412"/>
      <c r="B42" s="403"/>
      <c r="C42" s="403"/>
      <c r="D42" s="402"/>
      <c r="E42" s="402"/>
      <c r="F42" s="403"/>
      <c r="G42" s="403"/>
      <c r="H42" s="403"/>
      <c r="I42" s="402"/>
      <c r="J42" s="405"/>
      <c r="K42" s="403"/>
      <c r="L42" s="85">
        <v>2</v>
      </c>
      <c r="M42" s="88" t="s">
        <v>303</v>
      </c>
      <c r="N42" s="8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151"/>
    </row>
    <row r="43" spans="1:27" x14ac:dyDescent="0.25">
      <c r="A43" s="412"/>
      <c r="B43" s="403"/>
      <c r="C43" s="403"/>
      <c r="D43" s="402"/>
      <c r="E43" s="402"/>
      <c r="F43" s="403"/>
      <c r="G43" s="403"/>
      <c r="H43" s="403"/>
      <c r="I43" s="402"/>
      <c r="J43" s="405"/>
      <c r="K43" s="403"/>
      <c r="L43" s="85">
        <v>3</v>
      </c>
      <c r="M43" s="88" t="s">
        <v>328</v>
      </c>
      <c r="N43" s="8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151"/>
    </row>
    <row r="44" spans="1:27" x14ac:dyDescent="0.25">
      <c r="A44" s="412"/>
      <c r="B44" s="403"/>
      <c r="C44" s="403"/>
      <c r="D44" s="402"/>
      <c r="E44" s="402"/>
      <c r="F44" s="403"/>
      <c r="G44" s="403"/>
      <c r="H44" s="403"/>
      <c r="I44" s="402"/>
      <c r="J44" s="405"/>
      <c r="K44" s="403"/>
      <c r="L44" s="85"/>
      <c r="M44" s="88"/>
      <c r="N44" s="8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151"/>
    </row>
    <row r="45" spans="1:27" x14ac:dyDescent="0.25">
      <c r="A45" s="412"/>
      <c r="B45" s="403"/>
      <c r="C45" s="403"/>
      <c r="D45" s="402"/>
      <c r="E45" s="402"/>
      <c r="F45" s="403"/>
      <c r="G45" s="403"/>
      <c r="H45" s="403"/>
      <c r="I45" s="402"/>
      <c r="J45" s="405"/>
      <c r="K45" s="403"/>
      <c r="L45" s="85">
        <v>4</v>
      </c>
      <c r="M45" s="88" t="s">
        <v>329</v>
      </c>
      <c r="N45" s="8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151"/>
    </row>
    <row r="46" spans="1:27" ht="60" customHeight="1" x14ac:dyDescent="0.25">
      <c r="A46" s="393" t="s">
        <v>330</v>
      </c>
      <c r="B46" s="403" t="s">
        <v>331</v>
      </c>
      <c r="C46" s="403" t="s">
        <v>332</v>
      </c>
      <c r="D46" s="403">
        <v>100</v>
      </c>
      <c r="E46" s="402">
        <v>1</v>
      </c>
      <c r="F46" s="403"/>
      <c r="G46" s="402">
        <v>1</v>
      </c>
      <c r="H46" s="403"/>
      <c r="I46" s="402">
        <v>1</v>
      </c>
      <c r="J46" s="403" t="s">
        <v>333</v>
      </c>
      <c r="K46" s="403"/>
      <c r="L46" s="87">
        <v>1</v>
      </c>
      <c r="M46" s="88" t="s">
        <v>334</v>
      </c>
      <c r="N46" s="81"/>
      <c r="O46" s="90"/>
      <c r="P46" s="90"/>
      <c r="Q46" s="91"/>
      <c r="R46" s="90"/>
      <c r="S46" s="90"/>
      <c r="T46" s="90"/>
      <c r="U46" s="90"/>
      <c r="V46" s="90"/>
      <c r="W46" s="90"/>
      <c r="X46" s="91"/>
      <c r="Y46" s="90"/>
      <c r="Z46" s="90"/>
      <c r="AA46" s="151"/>
    </row>
    <row r="47" spans="1:27" x14ac:dyDescent="0.25">
      <c r="A47" s="393"/>
      <c r="B47" s="403"/>
      <c r="C47" s="403"/>
      <c r="D47" s="403"/>
      <c r="E47" s="402"/>
      <c r="F47" s="403"/>
      <c r="G47" s="402"/>
      <c r="H47" s="403"/>
      <c r="I47" s="402"/>
      <c r="J47" s="403"/>
      <c r="K47" s="403"/>
      <c r="L47" s="87">
        <v>2</v>
      </c>
      <c r="M47" s="88" t="s">
        <v>335</v>
      </c>
      <c r="N47" s="89" t="s">
        <v>276</v>
      </c>
      <c r="O47" s="90"/>
      <c r="P47" s="90"/>
      <c r="Q47" s="91"/>
      <c r="R47" s="90"/>
      <c r="S47" s="90"/>
      <c r="T47" s="90"/>
      <c r="U47" s="90"/>
      <c r="V47" s="90"/>
      <c r="W47" s="90"/>
      <c r="X47" s="91"/>
      <c r="Y47" s="90"/>
      <c r="Z47" s="90"/>
      <c r="AA47" s="151"/>
    </row>
    <row r="48" spans="1:27" x14ac:dyDescent="0.25">
      <c r="A48" s="393"/>
      <c r="B48" s="403"/>
      <c r="C48" s="403"/>
      <c r="D48" s="403"/>
      <c r="E48" s="402"/>
      <c r="F48" s="403"/>
      <c r="G48" s="402"/>
      <c r="H48" s="403"/>
      <c r="I48" s="402"/>
      <c r="J48" s="403"/>
      <c r="K48" s="403"/>
      <c r="L48" s="87">
        <v>3</v>
      </c>
      <c r="M48" s="88" t="s">
        <v>336</v>
      </c>
      <c r="N48" s="89" t="s">
        <v>276</v>
      </c>
      <c r="O48" s="90"/>
      <c r="P48" s="90"/>
      <c r="Q48" s="91"/>
      <c r="R48" s="90"/>
      <c r="S48" s="90"/>
      <c r="T48" s="90"/>
      <c r="U48" s="90"/>
      <c r="V48" s="90"/>
      <c r="W48" s="90"/>
      <c r="X48" s="91"/>
      <c r="Y48" s="90"/>
      <c r="Z48" s="90"/>
      <c r="AA48" s="151"/>
    </row>
    <row r="49" spans="1:27" ht="44.25" customHeight="1" x14ac:dyDescent="0.25">
      <c r="A49" s="393"/>
      <c r="B49" s="403"/>
      <c r="C49" s="403"/>
      <c r="D49" s="403"/>
      <c r="E49" s="402"/>
      <c r="F49" s="403"/>
      <c r="G49" s="402"/>
      <c r="H49" s="403"/>
      <c r="I49" s="402"/>
      <c r="J49" s="403"/>
      <c r="K49" s="403"/>
      <c r="L49" s="95">
        <v>4</v>
      </c>
      <c r="M49" s="88" t="s">
        <v>717</v>
      </c>
      <c r="N49" s="89" t="s">
        <v>276</v>
      </c>
      <c r="O49" s="90"/>
      <c r="P49" s="90"/>
      <c r="Q49" s="91"/>
      <c r="R49" s="90"/>
      <c r="S49" s="90"/>
      <c r="T49" s="90"/>
      <c r="U49" s="90"/>
      <c r="V49" s="90"/>
      <c r="W49" s="90"/>
      <c r="X49" s="91"/>
      <c r="Y49" s="90"/>
      <c r="Z49" s="90"/>
      <c r="AA49" s="151"/>
    </row>
    <row r="50" spans="1:27" ht="56.25" customHeight="1" x14ac:dyDescent="0.25">
      <c r="A50" s="393" t="s">
        <v>337</v>
      </c>
      <c r="B50" s="403" t="s">
        <v>338</v>
      </c>
      <c r="C50" s="87" t="s">
        <v>339</v>
      </c>
      <c r="D50" s="96">
        <v>0.84</v>
      </c>
      <c r="E50" s="97">
        <v>0.86</v>
      </c>
      <c r="F50" s="97">
        <v>0.89</v>
      </c>
      <c r="G50" s="97">
        <v>0.9</v>
      </c>
      <c r="H50" s="97">
        <v>0.92</v>
      </c>
      <c r="I50" s="97">
        <v>0.95</v>
      </c>
      <c r="J50" s="98" t="s">
        <v>340</v>
      </c>
      <c r="K50" s="403"/>
      <c r="L50" s="87">
        <v>1</v>
      </c>
      <c r="M50" s="88" t="s">
        <v>341</v>
      </c>
      <c r="N50" s="404" t="s">
        <v>276</v>
      </c>
      <c r="O50" s="90"/>
      <c r="P50" s="90"/>
      <c r="Q50" s="91"/>
      <c r="R50" s="90"/>
      <c r="S50" s="90"/>
      <c r="T50" s="91"/>
      <c r="U50" s="90"/>
      <c r="V50" s="90"/>
      <c r="W50" s="91"/>
      <c r="X50" s="90"/>
      <c r="Y50" s="90"/>
      <c r="Z50" s="91"/>
      <c r="AA50" s="151"/>
    </row>
    <row r="51" spans="1:27" ht="30" x14ac:dyDescent="0.25">
      <c r="A51" s="393"/>
      <c r="B51" s="403"/>
      <c r="C51" s="403" t="s">
        <v>342</v>
      </c>
      <c r="D51" s="406">
        <v>0.83</v>
      </c>
      <c r="E51" s="402">
        <v>0.94</v>
      </c>
      <c r="F51" s="402">
        <v>0.91</v>
      </c>
      <c r="G51" s="402">
        <v>0.92</v>
      </c>
      <c r="H51" s="402">
        <v>0.93</v>
      </c>
      <c r="I51" s="402">
        <v>0.94</v>
      </c>
      <c r="J51" s="400" t="s">
        <v>343</v>
      </c>
      <c r="K51" s="403"/>
      <c r="L51" s="87">
        <v>2</v>
      </c>
      <c r="M51" s="88" t="s">
        <v>344</v>
      </c>
      <c r="N51" s="404"/>
      <c r="O51" s="90"/>
      <c r="P51" s="90"/>
      <c r="Q51" s="91"/>
      <c r="R51" s="90"/>
      <c r="S51" s="90"/>
      <c r="T51" s="91"/>
      <c r="U51" s="90"/>
      <c r="V51" s="90"/>
      <c r="W51" s="91"/>
      <c r="X51" s="90"/>
      <c r="Y51" s="90"/>
      <c r="Z51" s="91"/>
      <c r="AA51" s="151"/>
    </row>
    <row r="52" spans="1:27" x14ac:dyDescent="0.25">
      <c r="A52" s="393"/>
      <c r="B52" s="403"/>
      <c r="C52" s="403"/>
      <c r="D52" s="406"/>
      <c r="E52" s="402"/>
      <c r="F52" s="402"/>
      <c r="G52" s="402"/>
      <c r="H52" s="402"/>
      <c r="I52" s="402"/>
      <c r="J52" s="400"/>
      <c r="K52" s="403"/>
      <c r="L52" s="87">
        <v>3</v>
      </c>
      <c r="M52" s="88" t="s">
        <v>345</v>
      </c>
      <c r="N52" s="404"/>
      <c r="O52" s="90"/>
      <c r="P52" s="90"/>
      <c r="Q52" s="91"/>
      <c r="R52" s="90"/>
      <c r="S52" s="90"/>
      <c r="T52" s="91"/>
      <c r="U52" s="90"/>
      <c r="V52" s="90"/>
      <c r="W52" s="91"/>
      <c r="X52" s="90"/>
      <c r="Y52" s="90"/>
      <c r="Z52" s="91"/>
      <c r="AA52" s="151"/>
    </row>
    <row r="53" spans="1:27" ht="54" customHeight="1" x14ac:dyDescent="0.25">
      <c r="A53" s="393"/>
      <c r="B53" s="403"/>
      <c r="C53" s="403"/>
      <c r="D53" s="406"/>
      <c r="E53" s="402"/>
      <c r="F53" s="402"/>
      <c r="G53" s="402"/>
      <c r="H53" s="402"/>
      <c r="I53" s="402"/>
      <c r="J53" s="400"/>
      <c r="K53" s="403"/>
      <c r="L53" s="409">
        <v>4</v>
      </c>
      <c r="M53" s="407" t="s">
        <v>346</v>
      </c>
      <c r="N53" s="404"/>
      <c r="O53" s="400"/>
      <c r="P53" s="400"/>
      <c r="Q53" s="401"/>
      <c r="R53" s="400"/>
      <c r="S53" s="400"/>
      <c r="T53" s="401"/>
      <c r="U53" s="400"/>
      <c r="V53" s="400"/>
      <c r="W53" s="401"/>
      <c r="X53" s="400"/>
      <c r="Y53" s="400"/>
      <c r="Z53" s="401"/>
      <c r="AA53" s="151"/>
    </row>
    <row r="54" spans="1:27" ht="77.25" customHeight="1" x14ac:dyDescent="0.25">
      <c r="A54" s="393"/>
      <c r="B54" s="403"/>
      <c r="C54" s="87" t="s">
        <v>347</v>
      </c>
      <c r="D54" s="192">
        <v>0</v>
      </c>
      <c r="E54" s="192">
        <v>0.9</v>
      </c>
      <c r="F54" s="192">
        <v>0.25</v>
      </c>
      <c r="G54" s="192">
        <v>0.5</v>
      </c>
      <c r="H54" s="192">
        <v>0.75</v>
      </c>
      <c r="I54" s="192">
        <v>0.9</v>
      </c>
      <c r="J54" s="45" t="s">
        <v>340</v>
      </c>
      <c r="K54" s="403"/>
      <c r="L54" s="410"/>
      <c r="M54" s="408"/>
      <c r="N54" s="404"/>
      <c r="O54" s="400"/>
      <c r="P54" s="400"/>
      <c r="Q54" s="401"/>
      <c r="R54" s="400"/>
      <c r="S54" s="400"/>
      <c r="T54" s="401"/>
      <c r="U54" s="400"/>
      <c r="V54" s="400"/>
      <c r="W54" s="401"/>
      <c r="X54" s="400"/>
      <c r="Y54" s="400"/>
      <c r="Z54" s="401"/>
      <c r="AA54" s="151"/>
    </row>
    <row r="55" spans="1:27" ht="99.75" customHeight="1" x14ac:dyDescent="0.25">
      <c r="A55" s="393" t="s">
        <v>780</v>
      </c>
      <c r="B55" s="604"/>
      <c r="C55" s="605"/>
      <c r="D55" s="605"/>
      <c r="E55" s="608"/>
      <c r="F55" s="605"/>
      <c r="G55" s="604"/>
      <c r="H55" s="604"/>
      <c r="I55" s="604"/>
      <c r="J55" s="605"/>
      <c r="K55" s="604"/>
      <c r="L55" s="604"/>
      <c r="M55" s="613"/>
      <c r="N55" s="608"/>
      <c r="O55" s="616"/>
      <c r="P55" s="620"/>
      <c r="Q55" s="618"/>
      <c r="R55" s="400"/>
      <c r="S55" s="400"/>
      <c r="T55" s="401"/>
      <c r="U55" s="400"/>
      <c r="V55" s="400"/>
      <c r="W55" s="401"/>
      <c r="X55" s="400"/>
      <c r="Y55" s="400"/>
      <c r="Z55" s="401"/>
      <c r="AA55" s="9"/>
    </row>
    <row r="56" spans="1:27" x14ac:dyDescent="0.25">
      <c r="A56" s="393"/>
      <c r="B56" s="604"/>
      <c r="C56" s="606"/>
      <c r="D56" s="606"/>
      <c r="E56" s="609"/>
      <c r="F56" s="606"/>
      <c r="G56" s="604"/>
      <c r="H56" s="604"/>
      <c r="I56" s="604"/>
      <c r="J56" s="606"/>
      <c r="K56" s="604"/>
      <c r="L56" s="604"/>
      <c r="M56" s="614"/>
      <c r="N56" s="609"/>
      <c r="O56" s="617"/>
      <c r="P56" s="621"/>
      <c r="Q56" s="619"/>
      <c r="R56" s="400"/>
      <c r="S56" s="400"/>
      <c r="T56" s="401"/>
      <c r="U56" s="400"/>
      <c r="V56" s="400"/>
      <c r="W56" s="401"/>
      <c r="X56" s="400"/>
      <c r="Y56" s="400"/>
      <c r="Z56" s="401"/>
    </row>
    <row r="57" spans="1:27" x14ac:dyDescent="0.25">
      <c r="A57" s="393"/>
      <c r="B57" s="604"/>
      <c r="C57" s="606"/>
      <c r="D57" s="606"/>
      <c r="E57" s="609"/>
      <c r="F57" s="606"/>
      <c r="G57" s="604"/>
      <c r="H57" s="604"/>
      <c r="I57" s="604"/>
      <c r="J57" s="606"/>
      <c r="K57" s="604"/>
      <c r="L57" s="604"/>
      <c r="M57" s="614"/>
      <c r="N57" s="609"/>
      <c r="O57" s="617"/>
      <c r="P57" s="621"/>
      <c r="Q57" s="619"/>
    </row>
    <row r="58" spans="1:27" x14ac:dyDescent="0.25">
      <c r="A58" s="393"/>
      <c r="B58" s="604"/>
      <c r="C58" s="606"/>
      <c r="D58" s="606"/>
      <c r="E58" s="609"/>
      <c r="F58" s="606"/>
      <c r="G58" s="604"/>
      <c r="H58" s="604"/>
      <c r="I58" s="604"/>
      <c r="J58" s="606"/>
      <c r="K58" s="604"/>
      <c r="L58" s="604"/>
      <c r="M58" s="614"/>
      <c r="N58" s="609"/>
      <c r="O58" s="617"/>
      <c r="P58" s="621"/>
      <c r="Q58" s="619"/>
    </row>
    <row r="59" spans="1:27" x14ac:dyDescent="0.25">
      <c r="A59" s="393"/>
      <c r="B59" s="604"/>
      <c r="C59" s="607"/>
      <c r="D59" s="607"/>
      <c r="E59" s="610"/>
      <c r="F59" s="607"/>
      <c r="G59" s="604"/>
      <c r="H59" s="604"/>
      <c r="I59" s="604"/>
      <c r="J59" s="607"/>
      <c r="K59" s="604"/>
      <c r="L59" s="604"/>
      <c r="M59" s="615"/>
      <c r="N59" s="610"/>
      <c r="O59" s="617"/>
      <c r="P59" s="621"/>
      <c r="Q59" s="619"/>
    </row>
    <row r="60" spans="1:27" x14ac:dyDescent="0.25">
      <c r="M60" s="611"/>
      <c r="N60" s="612"/>
    </row>
    <row r="1048576" spans="18:18" ht="15.75" thickBot="1" x14ac:dyDescent="0.3">
      <c r="R1048576" s="100"/>
    </row>
  </sheetData>
  <mergeCells count="160"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K55:K59"/>
    <mergeCell ref="L55:L59"/>
    <mergeCell ref="M55:M59"/>
    <mergeCell ref="N55:N59"/>
    <mergeCell ref="O55:O59"/>
    <mergeCell ref="Q55:Q59"/>
    <mergeCell ref="P55:P59"/>
    <mergeCell ref="B55:B59"/>
    <mergeCell ref="F55:F59"/>
    <mergeCell ref="H55:H59"/>
    <mergeCell ref="I55:I59"/>
    <mergeCell ref="C55:C59"/>
    <mergeCell ref="D55:D59"/>
    <mergeCell ref="E55:E59"/>
    <mergeCell ref="G55:G59"/>
    <mergeCell ref="J55:J59"/>
    <mergeCell ref="A7:A8"/>
    <mergeCell ref="B7:B8"/>
    <mergeCell ref="C7:C8"/>
    <mergeCell ref="D7:D8"/>
    <mergeCell ref="E7:E8"/>
    <mergeCell ref="F7:I7"/>
    <mergeCell ref="J7:J8"/>
    <mergeCell ref="K7:K8"/>
    <mergeCell ref="I10:I15"/>
    <mergeCell ref="B9:B15"/>
    <mergeCell ref="C10:C15"/>
    <mergeCell ref="D10:D15"/>
    <mergeCell ref="E10:E15"/>
    <mergeCell ref="F10:F15"/>
    <mergeCell ref="G10:G15"/>
    <mergeCell ref="H10:H15"/>
    <mergeCell ref="U16:U17"/>
    <mergeCell ref="L7:L8"/>
    <mergeCell ref="M7:M8"/>
    <mergeCell ref="N7:N8"/>
    <mergeCell ref="O7:Z7"/>
    <mergeCell ref="Q16:Q17"/>
    <mergeCell ref="R16:R17"/>
    <mergeCell ref="S16:S17"/>
    <mergeCell ref="T16:T17"/>
    <mergeCell ref="X16:X17"/>
    <mergeCell ref="Y16:Y17"/>
    <mergeCell ref="B16:B21"/>
    <mergeCell ref="C16:C21"/>
    <mergeCell ref="D16:D21"/>
    <mergeCell ref="E16:E21"/>
    <mergeCell ref="F16:F21"/>
    <mergeCell ref="G16:G21"/>
    <mergeCell ref="H16:H21"/>
    <mergeCell ref="Z16:Z17"/>
    <mergeCell ref="J16:J21"/>
    <mergeCell ref="L16:L17"/>
    <mergeCell ref="M16:M17"/>
    <mergeCell ref="N16:N17"/>
    <mergeCell ref="O16:O17"/>
    <mergeCell ref="P16:P17"/>
    <mergeCell ref="K9:K54"/>
    <mergeCell ref="J51:J53"/>
    <mergeCell ref="J22:J25"/>
    <mergeCell ref="D22:D25"/>
    <mergeCell ref="E22:E25"/>
    <mergeCell ref="F22:F25"/>
    <mergeCell ref="G22:G25"/>
    <mergeCell ref="H22:H25"/>
    <mergeCell ref="V16:V17"/>
    <mergeCell ref="W16:W17"/>
    <mergeCell ref="I16:I21"/>
    <mergeCell ref="J26:J29"/>
    <mergeCell ref="J9:J15"/>
    <mergeCell ref="H46:H49"/>
    <mergeCell ref="I46:I49"/>
    <mergeCell ref="J46:J49"/>
    <mergeCell ref="B35:B40"/>
    <mergeCell ref="J35:J40"/>
    <mergeCell ref="C36:C40"/>
    <mergeCell ref="D36:D40"/>
    <mergeCell ref="E36:E40"/>
    <mergeCell ref="F36:F40"/>
    <mergeCell ref="G36:G40"/>
    <mergeCell ref="H36:H40"/>
    <mergeCell ref="I36:I40"/>
    <mergeCell ref="B30:B34"/>
    <mergeCell ref="C30:C34"/>
    <mergeCell ref="D30:D34"/>
    <mergeCell ref="E30:E34"/>
    <mergeCell ref="F30:F34"/>
    <mergeCell ref="G30:G34"/>
    <mergeCell ref="H30:H34"/>
    <mergeCell ref="I30:I34"/>
    <mergeCell ref="J30:J34"/>
    <mergeCell ref="B26:B29"/>
    <mergeCell ref="I22:I25"/>
    <mergeCell ref="A46:A49"/>
    <mergeCell ref="B46:B49"/>
    <mergeCell ref="C46:C49"/>
    <mergeCell ref="D46:D49"/>
    <mergeCell ref="E46:E49"/>
    <mergeCell ref="F46:F49"/>
    <mergeCell ref="G46:G49"/>
    <mergeCell ref="B41:B45"/>
    <mergeCell ref="C41:C45"/>
    <mergeCell ref="D41:D45"/>
    <mergeCell ref="E41:E45"/>
    <mergeCell ref="F41:F45"/>
    <mergeCell ref="G41:G45"/>
    <mergeCell ref="A9:A45"/>
    <mergeCell ref="I26:I29"/>
    <mergeCell ref="C26:C29"/>
    <mergeCell ref="D26:D29"/>
    <mergeCell ref="E26:E29"/>
    <mergeCell ref="F26:F29"/>
    <mergeCell ref="G26:G29"/>
    <mergeCell ref="H26:H29"/>
    <mergeCell ref="B22:B25"/>
    <mergeCell ref="N50:N54"/>
    <mergeCell ref="C22:C25"/>
    <mergeCell ref="C51:C53"/>
    <mergeCell ref="D51:D53"/>
    <mergeCell ref="E51:E53"/>
    <mergeCell ref="F51:F53"/>
    <mergeCell ref="O53:O54"/>
    <mergeCell ref="M53:M54"/>
    <mergeCell ref="L53:L54"/>
    <mergeCell ref="H41:H45"/>
    <mergeCell ref="I41:I45"/>
    <mergeCell ref="J41:J45"/>
    <mergeCell ref="A55:A59"/>
    <mergeCell ref="A3:AA3"/>
    <mergeCell ref="A4:AA4"/>
    <mergeCell ref="A5:AA5"/>
    <mergeCell ref="AA7:AA8"/>
    <mergeCell ref="A2:AA2"/>
    <mergeCell ref="A1:AA1"/>
    <mergeCell ref="A6:AA6"/>
    <mergeCell ref="V53:V54"/>
    <mergeCell ref="W53:W54"/>
    <mergeCell ref="X53:X54"/>
    <mergeCell ref="Y53:Y54"/>
    <mergeCell ref="Z53:Z54"/>
    <mergeCell ref="P53:P54"/>
    <mergeCell ref="Q53:Q54"/>
    <mergeCell ref="R53:R54"/>
    <mergeCell ref="S53:S54"/>
    <mergeCell ref="T53:T54"/>
    <mergeCell ref="U53:U54"/>
    <mergeCell ref="G51:G53"/>
    <mergeCell ref="H51:H53"/>
    <mergeCell ref="I51:I53"/>
    <mergeCell ref="A50:A54"/>
    <mergeCell ref="B50:B5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7"/>
  <sheetViews>
    <sheetView zoomScale="80" zoomScaleNormal="80" workbookViewId="0">
      <selection sqref="A1:AA25"/>
    </sheetView>
  </sheetViews>
  <sheetFormatPr baseColWidth="10" defaultRowHeight="15" x14ac:dyDescent="0.25"/>
  <cols>
    <col min="1" max="1" width="12.28515625" customWidth="1"/>
    <col min="2" max="2" width="13.28515625" customWidth="1"/>
    <col min="3" max="3" width="19.42578125" bestFit="1" customWidth="1"/>
    <col min="5" max="5" width="12.7109375" customWidth="1"/>
    <col min="6" max="7" width="9.5703125" customWidth="1"/>
    <col min="8" max="8" width="9" customWidth="1"/>
    <col min="9" max="9" width="9.85546875" customWidth="1"/>
    <col min="10" max="10" width="20.28515625" customWidth="1"/>
    <col min="12" max="12" width="8" customWidth="1"/>
    <col min="13" max="13" width="17.140625" customWidth="1"/>
    <col min="14" max="14" width="13.5703125" customWidth="1"/>
    <col min="15" max="15" width="6.85546875" customWidth="1"/>
    <col min="16" max="17" width="5" customWidth="1"/>
    <col min="18" max="18" width="6.5703125" customWidth="1"/>
    <col min="19" max="19" width="5.28515625" customWidth="1"/>
    <col min="20" max="20" width="5.7109375" customWidth="1"/>
    <col min="21" max="21" width="6.28515625" customWidth="1"/>
    <col min="22" max="22" width="6.7109375" customWidth="1"/>
    <col min="23" max="23" width="5.85546875" customWidth="1"/>
    <col min="24" max="24" width="6.42578125" customWidth="1"/>
    <col min="25" max="25" width="5.28515625" customWidth="1"/>
    <col min="26" max="26" width="6.140625" customWidth="1"/>
  </cols>
  <sheetData>
    <row r="1" spans="1:27" ht="18.75" x14ac:dyDescent="0.3">
      <c r="A1" s="334" t="s">
        <v>349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18.75" x14ac:dyDescent="0.3">
      <c r="A2" s="334" t="s">
        <v>663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27" ht="23.25" customHeight="1" x14ac:dyDescent="0.3">
      <c r="A3" s="334" t="s">
        <v>431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</row>
    <row r="4" spans="1:27" ht="23.25" customHeight="1" x14ac:dyDescent="0.25">
      <c r="A4" s="394" t="s">
        <v>348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</row>
    <row r="5" spans="1:27" ht="28.5" customHeight="1" x14ac:dyDescent="0.25">
      <c r="A5" s="287" t="s">
        <v>499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</row>
    <row r="6" spans="1:27" ht="24" customHeight="1" thickBot="1" x14ac:dyDescent="0.3">
      <c r="A6" s="397" t="s">
        <v>268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9"/>
    </row>
    <row r="7" spans="1:27" ht="16.5" thickTop="1" thickBot="1" x14ac:dyDescent="0.3">
      <c r="A7" s="288" t="s">
        <v>0</v>
      </c>
      <c r="B7" s="288" t="s">
        <v>1</v>
      </c>
      <c r="C7" s="288" t="s">
        <v>2</v>
      </c>
      <c r="D7" s="288" t="s">
        <v>3</v>
      </c>
      <c r="E7" s="288" t="s">
        <v>4</v>
      </c>
      <c r="F7" s="291" t="s">
        <v>5</v>
      </c>
      <c r="G7" s="292"/>
      <c r="H7" s="292"/>
      <c r="I7" s="293"/>
      <c r="J7" s="288" t="s">
        <v>6</v>
      </c>
      <c r="K7" s="288" t="s">
        <v>7</v>
      </c>
      <c r="L7" s="288" t="s">
        <v>8</v>
      </c>
      <c r="M7" s="288" t="s">
        <v>9</v>
      </c>
      <c r="N7" s="288" t="s">
        <v>10</v>
      </c>
      <c r="O7" s="291" t="s">
        <v>11</v>
      </c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3"/>
      <c r="AA7" s="288" t="s">
        <v>12</v>
      </c>
    </row>
    <row r="8" spans="1:27" ht="23.25" thickTop="1" x14ac:dyDescent="0.25">
      <c r="A8" s="289"/>
      <c r="B8" s="289"/>
      <c r="C8" s="289"/>
      <c r="D8" s="289"/>
      <c r="E8" s="289"/>
      <c r="F8" s="8" t="s">
        <v>500</v>
      </c>
      <c r="G8" s="8" t="s">
        <v>354</v>
      </c>
      <c r="H8" s="8" t="s">
        <v>15</v>
      </c>
      <c r="I8" s="8" t="s">
        <v>16</v>
      </c>
      <c r="J8" s="289"/>
      <c r="K8" s="289"/>
      <c r="L8" s="289"/>
      <c r="M8" s="289"/>
      <c r="N8" s="289"/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21</v>
      </c>
      <c r="T8" s="17" t="s">
        <v>22</v>
      </c>
      <c r="U8" s="17" t="s">
        <v>23</v>
      </c>
      <c r="V8" s="17" t="s">
        <v>24</v>
      </c>
      <c r="W8" s="17" t="s">
        <v>25</v>
      </c>
      <c r="X8" s="17" t="s">
        <v>26</v>
      </c>
      <c r="Y8" s="17" t="s">
        <v>27</v>
      </c>
      <c r="Z8" s="17" t="s">
        <v>28</v>
      </c>
      <c r="AA8" s="290"/>
    </row>
    <row r="9" spans="1:27" ht="63.75" x14ac:dyDescent="0.25">
      <c r="A9" s="421" t="s">
        <v>501</v>
      </c>
      <c r="B9" s="426" t="s">
        <v>502</v>
      </c>
      <c r="C9" s="426" t="s">
        <v>503</v>
      </c>
      <c r="D9" s="431">
        <v>1</v>
      </c>
      <c r="E9" s="431">
        <v>1</v>
      </c>
      <c r="F9" s="431">
        <v>1</v>
      </c>
      <c r="G9" s="431">
        <v>1</v>
      </c>
      <c r="H9" s="431">
        <v>1</v>
      </c>
      <c r="I9" s="431">
        <v>1</v>
      </c>
      <c r="J9" s="426" t="s">
        <v>504</v>
      </c>
      <c r="K9" s="426" t="s">
        <v>505</v>
      </c>
      <c r="L9" s="152">
        <v>1</v>
      </c>
      <c r="M9" s="153" t="s">
        <v>506</v>
      </c>
      <c r="N9" s="152" t="s">
        <v>507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1:27" ht="25.5" x14ac:dyDescent="0.25">
      <c r="A10" s="422"/>
      <c r="B10" s="426"/>
      <c r="C10" s="426"/>
      <c r="D10" s="431"/>
      <c r="E10" s="431"/>
      <c r="F10" s="431"/>
      <c r="G10" s="431"/>
      <c r="H10" s="431"/>
      <c r="I10" s="431"/>
      <c r="J10" s="426"/>
      <c r="K10" s="426"/>
      <c r="L10" s="152">
        <v>2</v>
      </c>
      <c r="M10" s="153" t="s">
        <v>508</v>
      </c>
      <c r="N10" s="426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6"/>
    </row>
    <row r="11" spans="1:27" ht="51" x14ac:dyDescent="0.25">
      <c r="A11" s="422"/>
      <c r="B11" s="426"/>
      <c r="C11" s="426"/>
      <c r="D11" s="431"/>
      <c r="E11" s="431"/>
      <c r="F11" s="431"/>
      <c r="G11" s="431"/>
      <c r="H11" s="431"/>
      <c r="I11" s="431"/>
      <c r="J11" s="426"/>
      <c r="K11" s="426"/>
      <c r="L11" s="152">
        <v>3</v>
      </c>
      <c r="M11" s="153" t="s">
        <v>509</v>
      </c>
      <c r="N11" s="426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6"/>
    </row>
    <row r="12" spans="1:27" ht="69" customHeight="1" x14ac:dyDescent="0.25">
      <c r="A12" s="422"/>
      <c r="B12" s="426"/>
      <c r="C12" s="426" t="s">
        <v>510</v>
      </c>
      <c r="D12" s="431">
        <v>1</v>
      </c>
      <c r="E12" s="431">
        <v>1</v>
      </c>
      <c r="F12" s="431">
        <v>1</v>
      </c>
      <c r="G12" s="431">
        <v>1</v>
      </c>
      <c r="H12" s="431">
        <v>1</v>
      </c>
      <c r="I12" s="431">
        <v>1</v>
      </c>
      <c r="J12" s="426"/>
      <c r="K12" s="426"/>
      <c r="L12" s="152">
        <v>4</v>
      </c>
      <c r="M12" s="153" t="s">
        <v>511</v>
      </c>
      <c r="N12" s="426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6"/>
    </row>
    <row r="13" spans="1:27" ht="23.25" x14ac:dyDescent="0.25">
      <c r="A13" s="422"/>
      <c r="B13" s="426"/>
      <c r="C13" s="426"/>
      <c r="D13" s="431"/>
      <c r="E13" s="431"/>
      <c r="F13" s="431"/>
      <c r="G13" s="431"/>
      <c r="H13" s="431"/>
      <c r="I13" s="431"/>
      <c r="J13" s="426"/>
      <c r="K13" s="426"/>
      <c r="L13" s="152">
        <v>5</v>
      </c>
      <c r="M13" s="153" t="s">
        <v>512</v>
      </c>
      <c r="N13" s="426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6"/>
    </row>
    <row r="14" spans="1:27" ht="25.5" x14ac:dyDescent="0.25">
      <c r="A14" s="422"/>
      <c r="B14" s="426"/>
      <c r="C14" s="426"/>
      <c r="D14" s="431"/>
      <c r="E14" s="431"/>
      <c r="F14" s="431"/>
      <c r="G14" s="431"/>
      <c r="H14" s="431"/>
      <c r="I14" s="431"/>
      <c r="J14" s="426"/>
      <c r="K14" s="426"/>
      <c r="L14" s="152">
        <v>6</v>
      </c>
      <c r="M14" s="153" t="s">
        <v>513</v>
      </c>
      <c r="N14" s="426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6"/>
    </row>
    <row r="15" spans="1:27" ht="38.25" x14ac:dyDescent="0.25">
      <c r="A15" s="422"/>
      <c r="B15" s="343" t="s">
        <v>514</v>
      </c>
      <c r="C15" s="425" t="s">
        <v>515</v>
      </c>
      <c r="D15" s="424">
        <v>1</v>
      </c>
      <c r="E15" s="424">
        <v>1</v>
      </c>
      <c r="F15" s="424">
        <v>1</v>
      </c>
      <c r="G15" s="424">
        <v>1</v>
      </c>
      <c r="H15" s="424">
        <v>1</v>
      </c>
      <c r="I15" s="424">
        <v>1</v>
      </c>
      <c r="J15" s="425" t="s">
        <v>516</v>
      </c>
      <c r="K15" s="426" t="s">
        <v>505</v>
      </c>
      <c r="L15" s="157">
        <v>1</v>
      </c>
      <c r="M15" s="158" t="s">
        <v>517</v>
      </c>
      <c r="N15" s="157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0"/>
    </row>
    <row r="16" spans="1:27" ht="25.5" x14ac:dyDescent="0.25">
      <c r="A16" s="422"/>
      <c r="B16" s="343"/>
      <c r="C16" s="425"/>
      <c r="D16" s="424"/>
      <c r="E16" s="424"/>
      <c r="F16" s="424"/>
      <c r="G16" s="424"/>
      <c r="H16" s="424"/>
      <c r="I16" s="424"/>
      <c r="J16" s="425"/>
      <c r="K16" s="426"/>
      <c r="L16" s="157">
        <v>2</v>
      </c>
      <c r="M16" s="158" t="s">
        <v>518</v>
      </c>
      <c r="N16" s="157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60"/>
    </row>
    <row r="17" spans="1:27" ht="38.25" x14ac:dyDescent="0.25">
      <c r="A17" s="422"/>
      <c r="B17" s="343"/>
      <c r="C17" s="425"/>
      <c r="D17" s="424"/>
      <c r="E17" s="424"/>
      <c r="F17" s="424"/>
      <c r="G17" s="424"/>
      <c r="H17" s="424"/>
      <c r="I17" s="424"/>
      <c r="J17" s="425"/>
      <c r="K17" s="426"/>
      <c r="L17" s="157">
        <v>3</v>
      </c>
      <c r="M17" s="158" t="s">
        <v>519</v>
      </c>
      <c r="N17" s="157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</row>
    <row r="18" spans="1:27" ht="38.25" x14ac:dyDescent="0.25">
      <c r="A18" s="422"/>
      <c r="B18" s="343"/>
      <c r="C18" s="425"/>
      <c r="D18" s="424"/>
      <c r="E18" s="424"/>
      <c r="F18" s="424"/>
      <c r="G18" s="424"/>
      <c r="H18" s="424"/>
      <c r="I18" s="424"/>
      <c r="J18" s="425"/>
      <c r="K18" s="426"/>
      <c r="L18" s="157">
        <v>4</v>
      </c>
      <c r="M18" s="158" t="s">
        <v>520</v>
      </c>
      <c r="N18" s="157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60"/>
    </row>
    <row r="19" spans="1:27" ht="38.25" x14ac:dyDescent="0.25">
      <c r="A19" s="422"/>
      <c r="B19" s="343"/>
      <c r="C19" s="425"/>
      <c r="D19" s="424"/>
      <c r="E19" s="424"/>
      <c r="F19" s="424"/>
      <c r="G19" s="424"/>
      <c r="H19" s="424"/>
      <c r="I19" s="424"/>
      <c r="J19" s="425"/>
      <c r="K19" s="426"/>
      <c r="L19" s="157">
        <v>5</v>
      </c>
      <c r="M19" s="158" t="s">
        <v>521</v>
      </c>
      <c r="N19" s="157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60"/>
    </row>
    <row r="20" spans="1:27" ht="51" x14ac:dyDescent="0.25">
      <c r="A20" s="422"/>
      <c r="B20" s="343" t="s">
        <v>522</v>
      </c>
      <c r="C20" s="425" t="s">
        <v>523</v>
      </c>
      <c r="D20" s="424">
        <v>1</v>
      </c>
      <c r="E20" s="424">
        <v>1</v>
      </c>
      <c r="F20" s="424">
        <v>1</v>
      </c>
      <c r="G20" s="424">
        <v>1</v>
      </c>
      <c r="H20" s="424">
        <v>1</v>
      </c>
      <c r="I20" s="424">
        <v>1</v>
      </c>
      <c r="J20" s="425" t="s">
        <v>524</v>
      </c>
      <c r="K20" s="426" t="s">
        <v>505</v>
      </c>
      <c r="L20" s="157">
        <v>1</v>
      </c>
      <c r="M20" s="158" t="s">
        <v>525</v>
      </c>
      <c r="N20" s="157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60"/>
    </row>
    <row r="21" spans="1:27" ht="25.5" x14ac:dyDescent="0.25">
      <c r="A21" s="422"/>
      <c r="B21" s="343"/>
      <c r="C21" s="425"/>
      <c r="D21" s="424"/>
      <c r="E21" s="424"/>
      <c r="F21" s="424"/>
      <c r="G21" s="424"/>
      <c r="H21" s="424"/>
      <c r="I21" s="424"/>
      <c r="J21" s="425"/>
      <c r="K21" s="426"/>
      <c r="L21" s="157">
        <v>2</v>
      </c>
      <c r="M21" s="158" t="s">
        <v>526</v>
      </c>
      <c r="N21" s="157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60"/>
    </row>
    <row r="22" spans="1:27" ht="25.5" x14ac:dyDescent="0.25">
      <c r="A22" s="422"/>
      <c r="B22" s="343"/>
      <c r="C22" s="425"/>
      <c r="D22" s="424"/>
      <c r="E22" s="424"/>
      <c r="F22" s="424"/>
      <c r="G22" s="424"/>
      <c r="H22" s="424"/>
      <c r="I22" s="424"/>
      <c r="J22" s="425"/>
      <c r="K22" s="426"/>
      <c r="L22" s="157">
        <v>3</v>
      </c>
      <c r="M22" s="158" t="s">
        <v>527</v>
      </c>
      <c r="N22" s="157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60"/>
    </row>
    <row r="23" spans="1:27" ht="43.15" customHeight="1" x14ac:dyDescent="0.25">
      <c r="A23" s="422"/>
      <c r="B23" s="323" t="s">
        <v>528</v>
      </c>
      <c r="C23" s="335" t="s">
        <v>529</v>
      </c>
      <c r="D23" s="428">
        <v>1</v>
      </c>
      <c r="E23" s="428">
        <v>1</v>
      </c>
      <c r="F23" s="428">
        <v>1</v>
      </c>
      <c r="G23" s="428">
        <v>1</v>
      </c>
      <c r="H23" s="428">
        <v>1</v>
      </c>
      <c r="I23" s="428">
        <v>1</v>
      </c>
      <c r="J23" s="335" t="s">
        <v>530</v>
      </c>
      <c r="K23" s="421" t="s">
        <v>505</v>
      </c>
      <c r="L23" s="157">
        <v>1</v>
      </c>
      <c r="M23" s="158" t="s">
        <v>531</v>
      </c>
      <c r="N23" s="157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</row>
    <row r="24" spans="1:27" ht="25.5" x14ac:dyDescent="0.25">
      <c r="A24" s="422"/>
      <c r="B24" s="324"/>
      <c r="C24" s="336"/>
      <c r="D24" s="429"/>
      <c r="E24" s="429"/>
      <c r="F24" s="429"/>
      <c r="G24" s="429"/>
      <c r="H24" s="429"/>
      <c r="I24" s="429"/>
      <c r="J24" s="336"/>
      <c r="K24" s="422"/>
      <c r="L24" s="157">
        <v>2</v>
      </c>
      <c r="M24" s="158" t="s">
        <v>532</v>
      </c>
      <c r="N24" s="157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0"/>
    </row>
    <row r="25" spans="1:27" ht="25.5" x14ac:dyDescent="0.25">
      <c r="A25" s="423"/>
      <c r="B25" s="427"/>
      <c r="C25" s="337"/>
      <c r="D25" s="430"/>
      <c r="E25" s="430"/>
      <c r="F25" s="430"/>
      <c r="G25" s="430"/>
      <c r="H25" s="430"/>
      <c r="I25" s="430"/>
      <c r="J25" s="337"/>
      <c r="K25" s="423"/>
      <c r="L25" s="157">
        <v>3</v>
      </c>
      <c r="M25" s="158" t="s">
        <v>533</v>
      </c>
      <c r="N25" s="157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</row>
    <row r="26" spans="1:27" ht="33" customHeight="1" x14ac:dyDescent="0.25"/>
    <row r="27" spans="1:27" ht="30.75" customHeight="1" x14ac:dyDescent="0.25"/>
    <row r="28" spans="1:27" ht="34.5" customHeight="1" x14ac:dyDescent="0.25">
      <c r="J28" t="s">
        <v>29</v>
      </c>
    </row>
    <row r="30" spans="1:27" ht="65.25" customHeight="1" x14ac:dyDescent="0.25"/>
    <row r="31" spans="1:27" ht="32.25" customHeight="1" x14ac:dyDescent="0.25"/>
    <row r="32" spans="1:27" ht="33.75" customHeight="1" x14ac:dyDescent="0.25"/>
    <row r="33" ht="59.25" customHeight="1" x14ac:dyDescent="0.25"/>
    <row r="34" ht="106.5" customHeight="1" x14ac:dyDescent="0.25"/>
    <row r="35" ht="30.75" customHeight="1" x14ac:dyDescent="0.25"/>
    <row r="36" ht="42" customHeight="1" x14ac:dyDescent="0.25"/>
    <row r="37" ht="68.25" customHeight="1" x14ac:dyDescent="0.25"/>
  </sheetData>
  <mergeCells count="68">
    <mergeCell ref="H23:H25"/>
    <mergeCell ref="I23:I25"/>
    <mergeCell ref="J23:J25"/>
    <mergeCell ref="A1:AA1"/>
    <mergeCell ref="A7:A8"/>
    <mergeCell ref="B7:B8"/>
    <mergeCell ref="C7:C8"/>
    <mergeCell ref="D7:D8"/>
    <mergeCell ref="E7:E8"/>
    <mergeCell ref="F7:I7"/>
    <mergeCell ref="AA7:AA8"/>
    <mergeCell ref="K7:K8"/>
    <mergeCell ref="L7:L8"/>
    <mergeCell ref="M7:M8"/>
    <mergeCell ref="N7:N8"/>
    <mergeCell ref="F9:F11"/>
    <mergeCell ref="G9:G11"/>
    <mergeCell ref="H9:H11"/>
    <mergeCell ref="I9:I11"/>
    <mergeCell ref="J9:J14"/>
    <mergeCell ref="F12:F14"/>
    <mergeCell ref="A9:A25"/>
    <mergeCell ref="B9:B14"/>
    <mergeCell ref="C9:C11"/>
    <mergeCell ref="D9:D11"/>
    <mergeCell ref="E9:E11"/>
    <mergeCell ref="E23:E25"/>
    <mergeCell ref="C12:C14"/>
    <mergeCell ref="D12:D14"/>
    <mergeCell ref="E12:E14"/>
    <mergeCell ref="H15:H19"/>
    <mergeCell ref="I15:I19"/>
    <mergeCell ref="J15:J19"/>
    <mergeCell ref="K9:K14"/>
    <mergeCell ref="O7:Z7"/>
    <mergeCell ref="J7:J8"/>
    <mergeCell ref="N10:N14"/>
    <mergeCell ref="H12:H14"/>
    <mergeCell ref="I12:I14"/>
    <mergeCell ref="G20:G22"/>
    <mergeCell ref="B15:B19"/>
    <mergeCell ref="C15:C19"/>
    <mergeCell ref="D15:D19"/>
    <mergeCell ref="E15:E19"/>
    <mergeCell ref="F15:F19"/>
    <mergeCell ref="G15:G19"/>
    <mergeCell ref="B20:B22"/>
    <mergeCell ref="C20:C22"/>
    <mergeCell ref="D20:D22"/>
    <mergeCell ref="E20:E22"/>
    <mergeCell ref="F20:F22"/>
    <mergeCell ref="G12:G14"/>
    <mergeCell ref="K23:K25"/>
    <mergeCell ref="A2:AA2"/>
    <mergeCell ref="A3:AA3"/>
    <mergeCell ref="A5:AA5"/>
    <mergeCell ref="A6:AA6"/>
    <mergeCell ref="A4:AA4"/>
    <mergeCell ref="H20:H22"/>
    <mergeCell ref="I20:I22"/>
    <mergeCell ref="J20:J22"/>
    <mergeCell ref="K20:K22"/>
    <mergeCell ref="B23:B25"/>
    <mergeCell ref="C23:C25"/>
    <mergeCell ref="D23:D25"/>
    <mergeCell ref="F23:F25"/>
    <mergeCell ref="G23:G25"/>
    <mergeCell ref="K15:K19"/>
  </mergeCells>
  <pageMargins left="0" right="0" top="0" bottom="0" header="0" footer="0"/>
  <pageSetup paperSize="5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19"/>
  <sheetViews>
    <sheetView topLeftCell="A7" zoomScaleNormal="100" workbookViewId="0">
      <selection activeCell="E15" sqref="E15:E17"/>
    </sheetView>
  </sheetViews>
  <sheetFormatPr baseColWidth="10" defaultColWidth="1.140625" defaultRowHeight="15.75" x14ac:dyDescent="0.25"/>
  <cols>
    <col min="1" max="1" width="17.7109375" style="102" customWidth="1"/>
    <col min="2" max="2" width="15.5703125" style="102" customWidth="1"/>
    <col min="3" max="3" width="25.28515625" style="102" customWidth="1"/>
    <col min="4" max="4" width="7.7109375" style="102" customWidth="1"/>
    <col min="5" max="5" width="9.42578125" style="102" customWidth="1"/>
    <col min="6" max="9" width="6.28515625" style="103" customWidth="1"/>
    <col min="10" max="10" width="22.5703125" style="102" customWidth="1"/>
    <col min="11" max="11" width="11.7109375" style="102" customWidth="1"/>
    <col min="12" max="12" width="4.85546875" style="102" customWidth="1"/>
    <col min="13" max="13" width="37.28515625" style="102" customWidth="1"/>
    <col min="14" max="14" width="16.5703125" style="102" customWidth="1"/>
    <col min="15" max="26" width="5.7109375" style="102" customWidth="1"/>
    <col min="27" max="27" width="11.85546875" style="102" customWidth="1"/>
    <col min="28" max="16384" width="1.140625" style="102"/>
  </cols>
  <sheetData>
    <row r="1" spans="1:27" ht="18.75" x14ac:dyDescent="0.3">
      <c r="A1" s="334" t="s">
        <v>349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18.75" x14ac:dyDescent="0.3">
      <c r="A2" s="334" t="s">
        <v>350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</row>
    <row r="3" spans="1:27" ht="18.75" x14ac:dyDescent="0.3">
      <c r="A3" s="334" t="s">
        <v>431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</row>
    <row r="4" spans="1:27" ht="17.25" customHeight="1" x14ac:dyDescent="0.25">
      <c r="A4" s="471" t="s">
        <v>664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</row>
    <row r="5" spans="1:27" ht="22.5" customHeight="1" x14ac:dyDescent="0.25">
      <c r="A5" s="451" t="s">
        <v>665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</row>
    <row r="6" spans="1:27" ht="18" customHeight="1" x14ac:dyDescent="0.25">
      <c r="A6" s="451" t="s">
        <v>666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</row>
    <row r="7" spans="1:27" s="103" customFormat="1" ht="9" customHeight="1" thickBot="1" x14ac:dyDescent="0.3"/>
    <row r="8" spans="1:27" s="103" customFormat="1" ht="29.45" customHeight="1" x14ac:dyDescent="0.25">
      <c r="A8" s="466" t="s">
        <v>0</v>
      </c>
      <c r="B8" s="460" t="s">
        <v>1</v>
      </c>
      <c r="C8" s="460" t="s">
        <v>351</v>
      </c>
      <c r="D8" s="460" t="s">
        <v>352</v>
      </c>
      <c r="E8" s="460" t="s">
        <v>4</v>
      </c>
      <c r="F8" s="468" t="s">
        <v>353</v>
      </c>
      <c r="G8" s="469"/>
      <c r="H8" s="469"/>
      <c r="I8" s="470"/>
      <c r="J8" s="460" t="s">
        <v>6</v>
      </c>
      <c r="K8" s="460" t="s">
        <v>7</v>
      </c>
      <c r="L8" s="460" t="s">
        <v>8</v>
      </c>
      <c r="M8" s="462" t="s">
        <v>9</v>
      </c>
      <c r="N8" s="460" t="s">
        <v>10</v>
      </c>
      <c r="O8" s="460" t="s">
        <v>11</v>
      </c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4" t="s">
        <v>12</v>
      </c>
    </row>
    <row r="9" spans="1:27" s="103" customFormat="1" ht="32.25" thickBot="1" x14ac:dyDescent="0.3">
      <c r="A9" s="467"/>
      <c r="B9" s="461"/>
      <c r="C9" s="461"/>
      <c r="D9" s="461"/>
      <c r="E9" s="461"/>
      <c r="F9" s="104" t="s">
        <v>355</v>
      </c>
      <c r="G9" s="104" t="s">
        <v>356</v>
      </c>
      <c r="H9" s="104" t="s">
        <v>357</v>
      </c>
      <c r="I9" s="104" t="s">
        <v>358</v>
      </c>
      <c r="J9" s="461"/>
      <c r="K9" s="461"/>
      <c r="L9" s="461"/>
      <c r="M9" s="463"/>
      <c r="N9" s="461"/>
      <c r="O9" s="183" t="s">
        <v>17</v>
      </c>
      <c r="P9" s="183" t="s">
        <v>18</v>
      </c>
      <c r="Q9" s="183" t="s">
        <v>19</v>
      </c>
      <c r="R9" s="183" t="s">
        <v>20</v>
      </c>
      <c r="S9" s="183" t="s">
        <v>21</v>
      </c>
      <c r="T9" s="183" t="s">
        <v>22</v>
      </c>
      <c r="U9" s="183" t="s">
        <v>23</v>
      </c>
      <c r="V9" s="183" t="s">
        <v>24</v>
      </c>
      <c r="W9" s="183" t="s">
        <v>25</v>
      </c>
      <c r="X9" s="183" t="s">
        <v>26</v>
      </c>
      <c r="Y9" s="183" t="s">
        <v>27</v>
      </c>
      <c r="Z9" s="183" t="s">
        <v>28</v>
      </c>
      <c r="AA9" s="465"/>
    </row>
    <row r="10" spans="1:27" s="103" customFormat="1" ht="47.25" customHeight="1" x14ac:dyDescent="0.25">
      <c r="A10" s="452" t="s">
        <v>359</v>
      </c>
      <c r="B10" s="455" t="s">
        <v>360</v>
      </c>
      <c r="C10" s="105" t="s">
        <v>361</v>
      </c>
      <c r="D10" s="107">
        <v>0.9</v>
      </c>
      <c r="E10" s="107">
        <v>0.95</v>
      </c>
      <c r="F10" s="107">
        <v>0.2</v>
      </c>
      <c r="G10" s="107">
        <v>0.2</v>
      </c>
      <c r="H10" s="107">
        <v>0.25</v>
      </c>
      <c r="I10" s="107">
        <v>0.3</v>
      </c>
      <c r="J10" s="459" t="s">
        <v>362</v>
      </c>
      <c r="K10" s="449" t="s">
        <v>363</v>
      </c>
      <c r="L10" s="105">
        <v>1</v>
      </c>
      <c r="M10" s="108" t="s">
        <v>364</v>
      </c>
      <c r="N10" s="109"/>
      <c r="O10" s="110" t="s">
        <v>365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11"/>
    </row>
    <row r="11" spans="1:27" s="103" customFormat="1" ht="47.25" x14ac:dyDescent="0.25">
      <c r="A11" s="452"/>
      <c r="B11" s="456"/>
      <c r="C11" s="432" t="s">
        <v>366</v>
      </c>
      <c r="D11" s="435">
        <v>0.85</v>
      </c>
      <c r="E11" s="435">
        <v>0.9</v>
      </c>
      <c r="F11" s="435">
        <v>0.25</v>
      </c>
      <c r="G11" s="435">
        <v>0.2</v>
      </c>
      <c r="H11" s="435">
        <v>0.25</v>
      </c>
      <c r="I11" s="435">
        <v>0.2</v>
      </c>
      <c r="J11" s="438"/>
      <c r="K11" s="433"/>
      <c r="L11" s="114">
        <v>2</v>
      </c>
      <c r="M11" s="115" t="s">
        <v>367</v>
      </c>
      <c r="N11" s="116"/>
      <c r="O11" s="117" t="s">
        <v>365</v>
      </c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8"/>
    </row>
    <row r="12" spans="1:27" s="103" customFormat="1" ht="32.25" thickBot="1" x14ac:dyDescent="0.3">
      <c r="A12" s="452"/>
      <c r="B12" s="456"/>
      <c r="C12" s="433"/>
      <c r="D12" s="436"/>
      <c r="E12" s="436"/>
      <c r="F12" s="436"/>
      <c r="G12" s="436"/>
      <c r="H12" s="436"/>
      <c r="I12" s="436"/>
      <c r="J12" s="438"/>
      <c r="K12" s="433"/>
      <c r="L12" s="119"/>
      <c r="M12" s="115" t="s">
        <v>368</v>
      </c>
      <c r="N12" s="116"/>
      <c r="O12" s="117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18"/>
    </row>
    <row r="13" spans="1:27" s="103" customFormat="1" ht="32.25" thickBot="1" x14ac:dyDescent="0.3">
      <c r="A13" s="452"/>
      <c r="B13" s="456"/>
      <c r="C13" s="434"/>
      <c r="D13" s="437"/>
      <c r="E13" s="437"/>
      <c r="F13" s="437"/>
      <c r="G13" s="437"/>
      <c r="H13" s="437"/>
      <c r="I13" s="437"/>
      <c r="J13" s="438"/>
      <c r="K13" s="433"/>
      <c r="L13" s="105">
        <v>3</v>
      </c>
      <c r="M13" s="121" t="s">
        <v>369</v>
      </c>
      <c r="N13" s="116"/>
      <c r="O13" s="117" t="s">
        <v>365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18"/>
    </row>
    <row r="14" spans="1:27" s="103" customFormat="1" ht="48" thickBot="1" x14ac:dyDescent="0.3">
      <c r="A14" s="452"/>
      <c r="B14" s="456"/>
      <c r="C14" s="114" t="s">
        <v>370</v>
      </c>
      <c r="D14" s="113"/>
      <c r="E14" s="113"/>
      <c r="F14" s="113"/>
      <c r="G14" s="113"/>
      <c r="H14" s="113"/>
      <c r="I14" s="113"/>
      <c r="J14" s="438"/>
      <c r="K14" s="433"/>
      <c r="L14" s="122">
        <v>4</v>
      </c>
      <c r="M14" s="123" t="s">
        <v>371</v>
      </c>
      <c r="N14" s="124"/>
      <c r="O14" s="117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18"/>
    </row>
    <row r="15" spans="1:27" s="103" customFormat="1" ht="63" x14ac:dyDescent="0.25">
      <c r="A15" s="452"/>
      <c r="B15" s="456"/>
      <c r="C15" s="438" t="s">
        <v>372</v>
      </c>
      <c r="D15" s="440" t="s">
        <v>373</v>
      </c>
      <c r="E15" s="440" t="s">
        <v>374</v>
      </c>
      <c r="F15" s="440">
        <v>1</v>
      </c>
      <c r="G15" s="440">
        <v>1</v>
      </c>
      <c r="H15" s="440">
        <v>1</v>
      </c>
      <c r="I15" s="440">
        <v>1</v>
      </c>
      <c r="J15" s="438"/>
      <c r="K15" s="433"/>
      <c r="L15" s="105">
        <v>5</v>
      </c>
      <c r="M15" s="126" t="s">
        <v>375</v>
      </c>
      <c r="N15" s="116"/>
      <c r="O15" s="117" t="s">
        <v>365</v>
      </c>
      <c r="P15" s="117" t="s">
        <v>365</v>
      </c>
      <c r="Q15" s="117" t="s">
        <v>365</v>
      </c>
      <c r="R15" s="117" t="s">
        <v>365</v>
      </c>
      <c r="S15" s="117" t="s">
        <v>365</v>
      </c>
      <c r="T15" s="117" t="s">
        <v>365</v>
      </c>
      <c r="U15" s="117" t="s">
        <v>365</v>
      </c>
      <c r="V15" s="117" t="s">
        <v>365</v>
      </c>
      <c r="W15" s="117" t="s">
        <v>365</v>
      </c>
      <c r="X15" s="117" t="s">
        <v>365</v>
      </c>
      <c r="Y15" s="117" t="s">
        <v>365</v>
      </c>
      <c r="Z15" s="117" t="s">
        <v>365</v>
      </c>
      <c r="AA15" s="127"/>
    </row>
    <row r="16" spans="1:27" s="103" customFormat="1" ht="32.25" thickBot="1" x14ac:dyDescent="0.3">
      <c r="A16" s="452"/>
      <c r="B16" s="457"/>
      <c r="C16" s="432"/>
      <c r="D16" s="435"/>
      <c r="E16" s="435"/>
      <c r="F16" s="435"/>
      <c r="G16" s="435"/>
      <c r="H16" s="435"/>
      <c r="I16" s="435"/>
      <c r="J16" s="432"/>
      <c r="K16" s="433"/>
      <c r="L16" s="114">
        <v>6</v>
      </c>
      <c r="M16" s="128" t="s">
        <v>376</v>
      </c>
      <c r="N16" s="116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30"/>
    </row>
    <row r="17" spans="1:27" s="103" customFormat="1" ht="16.5" thickBot="1" x14ac:dyDescent="0.3">
      <c r="A17" s="452"/>
      <c r="B17" s="458"/>
      <c r="C17" s="454"/>
      <c r="D17" s="448"/>
      <c r="E17" s="448"/>
      <c r="F17" s="448"/>
      <c r="G17" s="448"/>
      <c r="H17" s="448"/>
      <c r="I17" s="448"/>
      <c r="J17" s="454"/>
      <c r="K17" s="450"/>
      <c r="L17" s="105">
        <v>7</v>
      </c>
      <c r="M17" s="132" t="s">
        <v>189</v>
      </c>
      <c r="N17" s="133"/>
      <c r="O17" s="131"/>
      <c r="P17" s="131"/>
      <c r="Q17" s="134" t="s">
        <v>365</v>
      </c>
      <c r="R17" s="131"/>
      <c r="S17" s="131"/>
      <c r="T17" s="134" t="s">
        <v>365</v>
      </c>
      <c r="U17" s="131"/>
      <c r="V17" s="131"/>
      <c r="W17" s="134" t="s">
        <v>365</v>
      </c>
      <c r="X17" s="131"/>
      <c r="Y17" s="131"/>
      <c r="Z17" s="134" t="s">
        <v>365</v>
      </c>
      <c r="AA17" s="135"/>
    </row>
    <row r="18" spans="1:27" s="103" customFormat="1" ht="90.6" customHeight="1" x14ac:dyDescent="0.25">
      <c r="A18" s="453"/>
      <c r="B18" s="434" t="s">
        <v>377</v>
      </c>
      <c r="C18" s="434" t="s">
        <v>378</v>
      </c>
      <c r="D18" s="437">
        <v>0.8</v>
      </c>
      <c r="E18" s="437">
        <v>0.85</v>
      </c>
      <c r="F18" s="437">
        <v>0.85</v>
      </c>
      <c r="G18" s="437">
        <v>0.85</v>
      </c>
      <c r="H18" s="437">
        <v>0.85</v>
      </c>
      <c r="I18" s="437">
        <v>0.85</v>
      </c>
      <c r="J18" s="434" t="s">
        <v>379</v>
      </c>
      <c r="K18" s="434" t="s">
        <v>363</v>
      </c>
      <c r="L18" s="119">
        <v>1</v>
      </c>
      <c r="M18" s="137" t="s">
        <v>380</v>
      </c>
      <c r="N18" s="116"/>
      <c r="O18" s="117" t="s">
        <v>365</v>
      </c>
      <c r="P18" s="117" t="s">
        <v>365</v>
      </c>
      <c r="Q18" s="117" t="s">
        <v>365</v>
      </c>
      <c r="R18" s="117" t="s">
        <v>365</v>
      </c>
      <c r="S18" s="117" t="s">
        <v>365</v>
      </c>
      <c r="T18" s="117" t="s">
        <v>365</v>
      </c>
      <c r="U18" s="117" t="s">
        <v>365</v>
      </c>
      <c r="V18" s="117" t="s">
        <v>365</v>
      </c>
      <c r="W18" s="117" t="s">
        <v>365</v>
      </c>
      <c r="X18" s="117" t="s">
        <v>365</v>
      </c>
      <c r="Y18" s="117" t="s">
        <v>365</v>
      </c>
      <c r="Z18" s="117" t="s">
        <v>365</v>
      </c>
      <c r="AA18" s="136"/>
    </row>
    <row r="19" spans="1:27" s="103" customFormat="1" ht="78.75" x14ac:dyDescent="0.25">
      <c r="A19" s="453"/>
      <c r="B19" s="438"/>
      <c r="C19" s="438"/>
      <c r="D19" s="440"/>
      <c r="E19" s="440"/>
      <c r="F19" s="440"/>
      <c r="G19" s="440"/>
      <c r="H19" s="440"/>
      <c r="I19" s="440"/>
      <c r="J19" s="438"/>
      <c r="K19" s="438"/>
      <c r="L19" s="114">
        <v>2</v>
      </c>
      <c r="M19" s="138" t="s">
        <v>381</v>
      </c>
      <c r="N19" s="116"/>
      <c r="O19" s="117" t="s">
        <v>365</v>
      </c>
      <c r="P19" s="117" t="s">
        <v>365</v>
      </c>
      <c r="Q19" s="117" t="s">
        <v>365</v>
      </c>
      <c r="R19" s="117" t="s">
        <v>365</v>
      </c>
      <c r="S19" s="117" t="s">
        <v>365</v>
      </c>
      <c r="T19" s="117" t="s">
        <v>365</v>
      </c>
      <c r="U19" s="117" t="s">
        <v>365</v>
      </c>
      <c r="V19" s="117" t="s">
        <v>365</v>
      </c>
      <c r="W19" s="117" t="s">
        <v>365</v>
      </c>
      <c r="X19" s="117" t="s">
        <v>365</v>
      </c>
      <c r="Y19" s="117" t="s">
        <v>365</v>
      </c>
      <c r="Z19" s="117" t="s">
        <v>365</v>
      </c>
      <c r="AA19" s="125"/>
    </row>
    <row r="20" spans="1:27" s="103" customFormat="1" ht="52.5" customHeight="1" x14ac:dyDescent="0.25">
      <c r="A20" s="453"/>
      <c r="B20" s="438"/>
      <c r="C20" s="438"/>
      <c r="D20" s="440"/>
      <c r="E20" s="440"/>
      <c r="F20" s="440"/>
      <c r="G20" s="440"/>
      <c r="H20" s="440"/>
      <c r="I20" s="440"/>
      <c r="J20" s="438"/>
      <c r="K20" s="438"/>
      <c r="L20" s="119">
        <v>3</v>
      </c>
      <c r="M20" s="139" t="s">
        <v>382</v>
      </c>
      <c r="N20" s="116"/>
      <c r="O20" s="117" t="s">
        <v>365</v>
      </c>
      <c r="P20" s="117" t="s">
        <v>365</v>
      </c>
      <c r="Q20" s="117" t="s">
        <v>365</v>
      </c>
      <c r="R20" s="117" t="s">
        <v>365</v>
      </c>
      <c r="S20" s="117" t="s">
        <v>365</v>
      </c>
      <c r="T20" s="117" t="s">
        <v>365</v>
      </c>
      <c r="U20" s="117" t="s">
        <v>365</v>
      </c>
      <c r="V20" s="117" t="s">
        <v>365</v>
      </c>
      <c r="W20" s="117" t="s">
        <v>365</v>
      </c>
      <c r="X20" s="117" t="s">
        <v>365</v>
      </c>
      <c r="Y20" s="117" t="s">
        <v>365</v>
      </c>
      <c r="Z20" s="117" t="s">
        <v>365</v>
      </c>
      <c r="AA20" s="125"/>
    </row>
    <row r="21" spans="1:27" s="103" customFormat="1" ht="31.5" x14ac:dyDescent="0.25">
      <c r="A21" s="453"/>
      <c r="B21" s="438"/>
      <c r="C21" s="438"/>
      <c r="D21" s="440"/>
      <c r="E21" s="440"/>
      <c r="F21" s="440"/>
      <c r="G21" s="440"/>
      <c r="H21" s="440"/>
      <c r="I21" s="440"/>
      <c r="J21" s="438"/>
      <c r="K21" s="438"/>
      <c r="L21" s="114">
        <v>4</v>
      </c>
      <c r="M21" s="138" t="s">
        <v>383</v>
      </c>
      <c r="N21" s="120"/>
      <c r="O21" s="125"/>
      <c r="P21" s="125"/>
      <c r="Q21" s="140" t="s">
        <v>365</v>
      </c>
      <c r="R21" s="125"/>
      <c r="S21" s="125"/>
      <c r="T21" s="140" t="s">
        <v>365</v>
      </c>
      <c r="U21" s="125"/>
      <c r="V21" s="125"/>
      <c r="W21" s="140" t="s">
        <v>365</v>
      </c>
      <c r="X21" s="125"/>
      <c r="Y21" s="125"/>
      <c r="Z21" s="140" t="s">
        <v>365</v>
      </c>
      <c r="AA21" s="125"/>
    </row>
    <row r="22" spans="1:27" s="103" customFormat="1" ht="62.1" customHeight="1" x14ac:dyDescent="0.25">
      <c r="A22" s="453"/>
      <c r="B22" s="432" t="s">
        <v>384</v>
      </c>
      <c r="C22" s="432" t="s">
        <v>385</v>
      </c>
      <c r="D22" s="435">
        <v>0.9</v>
      </c>
      <c r="E22" s="435">
        <v>1</v>
      </c>
      <c r="F22" s="435"/>
      <c r="G22" s="435"/>
      <c r="H22" s="435"/>
      <c r="I22" s="435">
        <v>1</v>
      </c>
      <c r="J22" s="432" t="s">
        <v>386</v>
      </c>
      <c r="K22" s="432" t="s">
        <v>363</v>
      </c>
      <c r="L22" s="114">
        <v>1</v>
      </c>
      <c r="M22" s="115" t="s">
        <v>387</v>
      </c>
      <c r="N22" s="432"/>
      <c r="O22" s="117" t="s">
        <v>365</v>
      </c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1:27" s="103" customFormat="1" ht="47.25" x14ac:dyDescent="0.25">
      <c r="A23" s="453"/>
      <c r="B23" s="433"/>
      <c r="C23" s="433"/>
      <c r="D23" s="436"/>
      <c r="E23" s="436"/>
      <c r="F23" s="436"/>
      <c r="G23" s="436"/>
      <c r="H23" s="436"/>
      <c r="I23" s="436"/>
      <c r="J23" s="433"/>
      <c r="K23" s="433"/>
      <c r="L23" s="114">
        <v>2</v>
      </c>
      <c r="M23" s="115" t="s">
        <v>388</v>
      </c>
      <c r="N23" s="433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17" t="s">
        <v>365</v>
      </c>
      <c r="AA23" s="125"/>
    </row>
    <row r="24" spans="1:27" s="103" customFormat="1" ht="47.25" x14ac:dyDescent="0.25">
      <c r="A24" s="453"/>
      <c r="B24" s="433"/>
      <c r="C24" s="433"/>
      <c r="D24" s="436"/>
      <c r="E24" s="436"/>
      <c r="F24" s="436"/>
      <c r="G24" s="436"/>
      <c r="H24" s="436"/>
      <c r="I24" s="436"/>
      <c r="J24" s="433"/>
      <c r="K24" s="433"/>
      <c r="L24" s="114">
        <v>3</v>
      </c>
      <c r="M24" s="139" t="s">
        <v>389</v>
      </c>
      <c r="N24" s="434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40" t="s">
        <v>365</v>
      </c>
      <c r="AA24" s="125"/>
    </row>
    <row r="25" spans="1:27" s="103" customFormat="1" ht="47.25" x14ac:dyDescent="0.25">
      <c r="A25" s="453"/>
      <c r="B25" s="434"/>
      <c r="C25" s="434"/>
      <c r="D25" s="437"/>
      <c r="E25" s="437"/>
      <c r="F25" s="437"/>
      <c r="G25" s="437"/>
      <c r="H25" s="437"/>
      <c r="I25" s="437"/>
      <c r="J25" s="434"/>
      <c r="K25" s="434"/>
      <c r="L25" s="114">
        <v>4</v>
      </c>
      <c r="M25" s="139" t="s">
        <v>390</v>
      </c>
      <c r="N25" s="141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40"/>
      <c r="AA25" s="125"/>
    </row>
    <row r="26" spans="1:27" s="103" customFormat="1" ht="31.5" x14ac:dyDescent="0.25">
      <c r="A26" s="453"/>
      <c r="B26" s="443" t="s">
        <v>391</v>
      </c>
      <c r="C26" s="443" t="s">
        <v>392</v>
      </c>
      <c r="D26" s="444">
        <v>3</v>
      </c>
      <c r="E26" s="444">
        <v>4</v>
      </c>
      <c r="F26" s="444">
        <v>1</v>
      </c>
      <c r="G26" s="444">
        <v>1</v>
      </c>
      <c r="H26" s="444">
        <v>1</v>
      </c>
      <c r="I26" s="444">
        <v>1</v>
      </c>
      <c r="J26" s="443" t="s">
        <v>393</v>
      </c>
      <c r="K26" s="445" t="s">
        <v>363</v>
      </c>
      <c r="L26" s="143">
        <v>1</v>
      </c>
      <c r="M26" s="144" t="s">
        <v>394</v>
      </c>
      <c r="N26" s="445"/>
      <c r="O26" s="145"/>
      <c r="P26" s="145"/>
      <c r="Q26" s="142" t="s">
        <v>365</v>
      </c>
      <c r="R26" s="145"/>
      <c r="S26" s="145"/>
      <c r="T26" s="142" t="s">
        <v>365</v>
      </c>
      <c r="U26" s="145"/>
      <c r="V26" s="145"/>
      <c r="W26" s="142" t="s">
        <v>365</v>
      </c>
      <c r="X26" s="145"/>
      <c r="Y26" s="145"/>
      <c r="Z26" s="142" t="s">
        <v>365</v>
      </c>
      <c r="AA26" s="145"/>
    </row>
    <row r="27" spans="1:27" s="103" customFormat="1" ht="31.5" x14ac:dyDescent="0.25">
      <c r="A27" s="453"/>
      <c r="B27" s="443"/>
      <c r="C27" s="443"/>
      <c r="D27" s="444"/>
      <c r="E27" s="444"/>
      <c r="F27" s="444"/>
      <c r="G27" s="444"/>
      <c r="H27" s="444"/>
      <c r="I27" s="444"/>
      <c r="J27" s="443"/>
      <c r="K27" s="446"/>
      <c r="L27" s="143">
        <v>2</v>
      </c>
      <c r="M27" s="146" t="s">
        <v>395</v>
      </c>
      <c r="N27" s="446"/>
      <c r="O27" s="145"/>
      <c r="P27" s="145"/>
      <c r="Q27" s="142" t="s">
        <v>365</v>
      </c>
      <c r="R27" s="145"/>
      <c r="S27" s="145"/>
      <c r="T27" s="142" t="s">
        <v>365</v>
      </c>
      <c r="U27" s="145"/>
      <c r="V27" s="145"/>
      <c r="W27" s="142" t="s">
        <v>365</v>
      </c>
      <c r="X27" s="145"/>
      <c r="Y27" s="145"/>
      <c r="Z27" s="142" t="s">
        <v>365</v>
      </c>
      <c r="AA27" s="145"/>
    </row>
    <row r="28" spans="1:27" s="103" customFormat="1" ht="31.5" x14ac:dyDescent="0.25">
      <c r="A28" s="453"/>
      <c r="B28" s="443"/>
      <c r="C28" s="443"/>
      <c r="D28" s="444"/>
      <c r="E28" s="444"/>
      <c r="F28" s="444"/>
      <c r="G28" s="444"/>
      <c r="H28" s="444"/>
      <c r="I28" s="444"/>
      <c r="J28" s="443"/>
      <c r="K28" s="447"/>
      <c r="L28" s="143">
        <v>3</v>
      </c>
      <c r="M28" s="146" t="s">
        <v>396</v>
      </c>
      <c r="N28" s="446"/>
      <c r="O28" s="145"/>
      <c r="P28" s="145"/>
      <c r="Q28" s="142" t="s">
        <v>365</v>
      </c>
      <c r="R28" s="145"/>
      <c r="S28" s="145"/>
      <c r="T28" s="142" t="s">
        <v>365</v>
      </c>
      <c r="U28" s="145"/>
      <c r="V28" s="145"/>
      <c r="W28" s="142" t="s">
        <v>365</v>
      </c>
      <c r="X28" s="145"/>
      <c r="Y28" s="145"/>
      <c r="Z28" s="142" t="s">
        <v>365</v>
      </c>
      <c r="AA28" s="145"/>
    </row>
    <row r="29" spans="1:27" s="103" customFormat="1" ht="31.5" x14ac:dyDescent="0.25">
      <c r="A29" s="453"/>
      <c r="B29" s="438" t="s">
        <v>397</v>
      </c>
      <c r="C29" s="438" t="s">
        <v>398</v>
      </c>
      <c r="D29" s="440">
        <v>0.1</v>
      </c>
      <c r="E29" s="440">
        <v>1</v>
      </c>
      <c r="F29" s="440">
        <v>0.2</v>
      </c>
      <c r="G29" s="440">
        <v>0.5</v>
      </c>
      <c r="H29" s="440">
        <v>0.15</v>
      </c>
      <c r="I29" s="440">
        <v>0.15</v>
      </c>
      <c r="J29" s="438" t="s">
        <v>399</v>
      </c>
      <c r="K29" s="432" t="s">
        <v>363</v>
      </c>
      <c r="L29" s="147">
        <v>1</v>
      </c>
      <c r="M29" s="115" t="s">
        <v>400</v>
      </c>
      <c r="N29" s="433"/>
      <c r="P29" s="125"/>
      <c r="Q29" s="140" t="s">
        <v>365</v>
      </c>
      <c r="R29" s="125"/>
      <c r="S29" s="125"/>
      <c r="T29" s="125"/>
      <c r="U29" s="125"/>
      <c r="V29" s="125"/>
      <c r="W29" s="125"/>
      <c r="X29" s="125"/>
      <c r="Y29" s="125"/>
      <c r="Z29" s="125"/>
      <c r="AA29" s="125"/>
    </row>
    <row r="30" spans="1:27" s="103" customFormat="1" ht="47.25" x14ac:dyDescent="0.25">
      <c r="A30" s="453"/>
      <c r="B30" s="438"/>
      <c r="C30" s="438"/>
      <c r="D30" s="440"/>
      <c r="E30" s="440"/>
      <c r="F30" s="440"/>
      <c r="G30" s="440"/>
      <c r="H30" s="440"/>
      <c r="I30" s="440"/>
      <c r="J30" s="438"/>
      <c r="K30" s="433"/>
      <c r="L30" s="147">
        <v>2</v>
      </c>
      <c r="M30" s="115" t="s">
        <v>401</v>
      </c>
      <c r="N30" s="433"/>
      <c r="O30" s="125"/>
      <c r="P30" s="125"/>
      <c r="Q30" s="140" t="s">
        <v>365</v>
      </c>
      <c r="R30" s="125"/>
      <c r="S30" s="125"/>
      <c r="T30" s="140" t="s">
        <v>365</v>
      </c>
      <c r="U30" s="125"/>
      <c r="V30" s="125"/>
      <c r="W30" s="140" t="s">
        <v>365</v>
      </c>
      <c r="X30" s="125"/>
      <c r="Y30" s="125"/>
      <c r="Z30" s="140" t="s">
        <v>365</v>
      </c>
      <c r="AA30" s="125"/>
    </row>
    <row r="31" spans="1:27" s="103" customFormat="1" ht="63" x14ac:dyDescent="0.25">
      <c r="A31" s="453"/>
      <c r="B31" s="438"/>
      <c r="C31" s="438"/>
      <c r="D31" s="440"/>
      <c r="E31" s="440"/>
      <c r="F31" s="440"/>
      <c r="G31" s="440"/>
      <c r="H31" s="440"/>
      <c r="I31" s="440"/>
      <c r="J31" s="438"/>
      <c r="K31" s="433"/>
      <c r="L31" s="147">
        <v>3</v>
      </c>
      <c r="M31" s="139" t="s">
        <v>402</v>
      </c>
      <c r="N31" s="433"/>
      <c r="O31" s="140" t="s">
        <v>365</v>
      </c>
      <c r="P31" s="140" t="s">
        <v>365</v>
      </c>
      <c r="Q31" s="140" t="s">
        <v>365</v>
      </c>
      <c r="R31" s="140" t="s">
        <v>365</v>
      </c>
      <c r="S31" s="140" t="s">
        <v>365</v>
      </c>
      <c r="T31" s="140" t="s">
        <v>365</v>
      </c>
      <c r="U31" s="140" t="s">
        <v>365</v>
      </c>
      <c r="V31" s="140" t="s">
        <v>365</v>
      </c>
      <c r="W31" s="140" t="s">
        <v>365</v>
      </c>
      <c r="X31" s="140" t="s">
        <v>365</v>
      </c>
      <c r="Y31" s="140" t="s">
        <v>365</v>
      </c>
      <c r="Z31" s="140" t="s">
        <v>365</v>
      </c>
      <c r="AA31" s="125"/>
    </row>
    <row r="32" spans="1:27" s="103" customFormat="1" x14ac:dyDescent="0.25">
      <c r="A32" s="453"/>
      <c r="B32" s="438"/>
      <c r="C32" s="438"/>
      <c r="D32" s="440"/>
      <c r="E32" s="440"/>
      <c r="F32" s="440"/>
      <c r="G32" s="440"/>
      <c r="H32" s="440"/>
      <c r="I32" s="440"/>
      <c r="J32" s="438"/>
      <c r="K32" s="433"/>
      <c r="L32" s="147">
        <v>4</v>
      </c>
      <c r="M32" s="139" t="s">
        <v>403</v>
      </c>
      <c r="N32" s="433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25"/>
    </row>
    <row r="33" spans="1:27" s="103" customFormat="1" ht="63" customHeight="1" x14ac:dyDescent="0.25">
      <c r="A33" s="453"/>
      <c r="B33" s="438"/>
      <c r="C33" s="438"/>
      <c r="D33" s="440"/>
      <c r="E33" s="440"/>
      <c r="F33" s="440"/>
      <c r="G33" s="440"/>
      <c r="H33" s="440"/>
      <c r="I33" s="440"/>
      <c r="J33" s="438"/>
      <c r="K33" s="434"/>
      <c r="L33" s="147">
        <v>5</v>
      </c>
      <c r="M33" s="139" t="s">
        <v>404</v>
      </c>
      <c r="N33" s="434"/>
      <c r="O33" s="125"/>
      <c r="P33" s="125"/>
      <c r="Q33" s="140" t="s">
        <v>365</v>
      </c>
      <c r="R33" s="125"/>
      <c r="S33" s="125"/>
      <c r="T33" s="140" t="s">
        <v>365</v>
      </c>
      <c r="U33" s="125"/>
      <c r="V33" s="125"/>
      <c r="W33" s="140" t="s">
        <v>365</v>
      </c>
      <c r="X33" s="125"/>
      <c r="Y33" s="125"/>
      <c r="Z33" s="140" t="s">
        <v>365</v>
      </c>
      <c r="AA33" s="125"/>
    </row>
    <row r="34" spans="1:27" s="103" customFormat="1" ht="31.5" x14ac:dyDescent="0.25">
      <c r="A34" s="453"/>
      <c r="B34" s="438" t="s">
        <v>405</v>
      </c>
      <c r="C34" s="438" t="s">
        <v>406</v>
      </c>
      <c r="D34" s="440">
        <v>0.98</v>
      </c>
      <c r="E34" s="440">
        <v>1</v>
      </c>
      <c r="F34" s="440">
        <v>1</v>
      </c>
      <c r="G34" s="440">
        <v>1</v>
      </c>
      <c r="H34" s="440">
        <v>1</v>
      </c>
      <c r="I34" s="440">
        <v>1</v>
      </c>
      <c r="J34" s="438" t="s">
        <v>407</v>
      </c>
      <c r="K34" s="432" t="s">
        <v>363</v>
      </c>
      <c r="L34" s="114">
        <v>1</v>
      </c>
      <c r="M34" s="115" t="s">
        <v>408</v>
      </c>
      <c r="N34" s="114"/>
      <c r="O34" s="140" t="s">
        <v>365</v>
      </c>
      <c r="P34" s="140" t="s">
        <v>365</v>
      </c>
      <c r="Q34" s="140" t="s">
        <v>365</v>
      </c>
      <c r="R34" s="140" t="s">
        <v>365</v>
      </c>
      <c r="S34" s="140" t="s">
        <v>365</v>
      </c>
      <c r="T34" s="140" t="s">
        <v>365</v>
      </c>
      <c r="U34" s="140" t="s">
        <v>365</v>
      </c>
      <c r="V34" s="140" t="s">
        <v>365</v>
      </c>
      <c r="W34" s="140" t="s">
        <v>365</v>
      </c>
      <c r="X34" s="140" t="s">
        <v>365</v>
      </c>
      <c r="Y34" s="140" t="s">
        <v>365</v>
      </c>
      <c r="Z34" s="140" t="s">
        <v>365</v>
      </c>
      <c r="AA34" s="125"/>
    </row>
    <row r="35" spans="1:27" s="103" customFormat="1" ht="31.5" x14ac:dyDescent="0.25">
      <c r="A35" s="453"/>
      <c r="B35" s="438"/>
      <c r="C35" s="438"/>
      <c r="D35" s="440"/>
      <c r="E35" s="440"/>
      <c r="F35" s="440"/>
      <c r="G35" s="440"/>
      <c r="H35" s="440"/>
      <c r="I35" s="440"/>
      <c r="J35" s="438"/>
      <c r="K35" s="433"/>
      <c r="L35" s="114">
        <v>2</v>
      </c>
      <c r="M35" s="115" t="s">
        <v>409</v>
      </c>
      <c r="N35" s="114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25"/>
    </row>
    <row r="36" spans="1:27" s="103" customFormat="1" ht="81" customHeight="1" x14ac:dyDescent="0.25">
      <c r="A36" s="453"/>
      <c r="B36" s="438"/>
      <c r="C36" s="438"/>
      <c r="D36" s="440"/>
      <c r="E36" s="440"/>
      <c r="F36" s="440"/>
      <c r="G36" s="440"/>
      <c r="H36" s="440"/>
      <c r="I36" s="440"/>
      <c r="J36" s="438"/>
      <c r="K36" s="433"/>
      <c r="L36" s="114">
        <v>3</v>
      </c>
      <c r="M36" s="144" t="s">
        <v>410</v>
      </c>
      <c r="N36" s="114" t="s">
        <v>411</v>
      </c>
      <c r="O36" s="140" t="s">
        <v>365</v>
      </c>
      <c r="P36" s="140" t="s">
        <v>365</v>
      </c>
      <c r="Q36" s="140" t="s">
        <v>365</v>
      </c>
      <c r="R36" s="140" t="s">
        <v>365</v>
      </c>
      <c r="S36" s="140" t="s">
        <v>365</v>
      </c>
      <c r="T36" s="140" t="s">
        <v>365</v>
      </c>
      <c r="U36" s="140" t="s">
        <v>365</v>
      </c>
      <c r="V36" s="140" t="s">
        <v>365</v>
      </c>
      <c r="W36" s="140" t="s">
        <v>365</v>
      </c>
      <c r="X36" s="140" t="s">
        <v>365</v>
      </c>
      <c r="Y36" s="140" t="s">
        <v>365</v>
      </c>
      <c r="Z36" s="140" t="s">
        <v>365</v>
      </c>
      <c r="AA36" s="125"/>
    </row>
    <row r="37" spans="1:27" s="103" customFormat="1" ht="63" x14ac:dyDescent="0.25">
      <c r="A37" s="453"/>
      <c r="B37" s="438"/>
      <c r="C37" s="438"/>
      <c r="D37" s="440"/>
      <c r="E37" s="440"/>
      <c r="F37" s="440"/>
      <c r="G37" s="440"/>
      <c r="H37" s="440"/>
      <c r="I37" s="440"/>
      <c r="J37" s="438"/>
      <c r="K37" s="434"/>
      <c r="L37" s="114">
        <v>4</v>
      </c>
      <c r="M37" s="139" t="s">
        <v>412</v>
      </c>
      <c r="N37" s="114" t="s">
        <v>411</v>
      </c>
      <c r="O37" s="125"/>
      <c r="P37" s="125"/>
      <c r="Q37" s="140" t="s">
        <v>365</v>
      </c>
      <c r="R37" s="125"/>
      <c r="S37" s="125"/>
      <c r="T37" s="140" t="s">
        <v>365</v>
      </c>
      <c r="U37" s="125"/>
      <c r="V37" s="125"/>
      <c r="W37" s="140" t="s">
        <v>365</v>
      </c>
      <c r="X37" s="125"/>
      <c r="Y37" s="125"/>
      <c r="Z37" s="140" t="s">
        <v>365</v>
      </c>
      <c r="AA37" s="125"/>
    </row>
    <row r="38" spans="1:27" s="103" customFormat="1" ht="31.5" customHeight="1" x14ac:dyDescent="0.25">
      <c r="A38" s="453"/>
      <c r="B38" s="438" t="s">
        <v>413</v>
      </c>
      <c r="C38" s="442" t="s">
        <v>414</v>
      </c>
      <c r="D38" s="440">
        <v>0.3</v>
      </c>
      <c r="E38" s="440">
        <v>0.15</v>
      </c>
      <c r="F38" s="440">
        <v>0.15</v>
      </c>
      <c r="G38" s="440">
        <v>0.15</v>
      </c>
      <c r="H38" s="440">
        <v>0.15</v>
      </c>
      <c r="I38" s="440">
        <v>0.15</v>
      </c>
      <c r="J38" s="440" t="s">
        <v>415</v>
      </c>
      <c r="K38" s="435" t="s">
        <v>363</v>
      </c>
      <c r="L38" s="147">
        <v>1</v>
      </c>
      <c r="M38" s="139" t="s">
        <v>416</v>
      </c>
      <c r="N38" s="114"/>
      <c r="O38" s="140" t="s">
        <v>365</v>
      </c>
      <c r="P38" s="140" t="s">
        <v>365</v>
      </c>
      <c r="Q38" s="140" t="s">
        <v>365</v>
      </c>
      <c r="R38" s="140" t="s">
        <v>365</v>
      </c>
      <c r="S38" s="140" t="s">
        <v>365</v>
      </c>
      <c r="T38" s="140" t="s">
        <v>365</v>
      </c>
      <c r="U38" s="140" t="s">
        <v>365</v>
      </c>
      <c r="V38" s="140" t="s">
        <v>365</v>
      </c>
      <c r="W38" s="140" t="s">
        <v>365</v>
      </c>
      <c r="X38" s="140" t="s">
        <v>365</v>
      </c>
      <c r="Y38" s="140" t="s">
        <v>365</v>
      </c>
      <c r="Z38" s="140" t="s">
        <v>365</v>
      </c>
      <c r="AA38" s="125"/>
    </row>
    <row r="39" spans="1:27" s="103" customFormat="1" ht="31.5" x14ac:dyDescent="0.25">
      <c r="A39" s="453"/>
      <c r="B39" s="438"/>
      <c r="C39" s="442"/>
      <c r="D39" s="440"/>
      <c r="E39" s="440"/>
      <c r="F39" s="440"/>
      <c r="G39" s="440"/>
      <c r="H39" s="440"/>
      <c r="I39" s="440"/>
      <c r="J39" s="440"/>
      <c r="K39" s="436"/>
      <c r="L39" s="147">
        <v>2</v>
      </c>
      <c r="M39" s="139" t="s">
        <v>417</v>
      </c>
      <c r="N39" s="114"/>
      <c r="O39" s="140" t="s">
        <v>365</v>
      </c>
      <c r="P39" s="140" t="s">
        <v>365</v>
      </c>
      <c r="Q39" s="140" t="s">
        <v>365</v>
      </c>
      <c r="R39" s="140" t="s">
        <v>365</v>
      </c>
      <c r="S39" s="140" t="s">
        <v>365</v>
      </c>
      <c r="T39" s="140" t="s">
        <v>365</v>
      </c>
      <c r="U39" s="140" t="s">
        <v>365</v>
      </c>
      <c r="V39" s="140" t="s">
        <v>365</v>
      </c>
      <c r="W39" s="140" t="s">
        <v>365</v>
      </c>
      <c r="X39" s="140" t="s">
        <v>365</v>
      </c>
      <c r="Y39" s="140" t="s">
        <v>365</v>
      </c>
      <c r="Z39" s="140" t="s">
        <v>365</v>
      </c>
      <c r="AA39" s="125"/>
    </row>
    <row r="40" spans="1:27" s="103" customFormat="1" ht="47.25" customHeight="1" x14ac:dyDescent="0.25">
      <c r="A40" s="453"/>
      <c r="B40" s="438"/>
      <c r="C40" s="442" t="s">
        <v>418</v>
      </c>
      <c r="D40" s="440">
        <v>0.15</v>
      </c>
      <c r="E40" s="440">
        <v>0.1</v>
      </c>
      <c r="F40" s="440">
        <v>0.1</v>
      </c>
      <c r="G40" s="440">
        <v>0.1</v>
      </c>
      <c r="H40" s="440">
        <v>0.1</v>
      </c>
      <c r="I40" s="440">
        <v>0.1</v>
      </c>
      <c r="J40" s="440"/>
      <c r="K40" s="436"/>
      <c r="L40" s="147">
        <v>3</v>
      </c>
      <c r="M40" s="139" t="s">
        <v>419</v>
      </c>
      <c r="N40" s="114"/>
      <c r="O40" s="140" t="s">
        <v>365</v>
      </c>
      <c r="P40" s="140" t="s">
        <v>365</v>
      </c>
      <c r="Q40" s="140" t="s">
        <v>365</v>
      </c>
      <c r="R40" s="140" t="s">
        <v>365</v>
      </c>
      <c r="S40" s="140" t="s">
        <v>365</v>
      </c>
      <c r="T40" s="140" t="s">
        <v>365</v>
      </c>
      <c r="U40" s="140" t="s">
        <v>365</v>
      </c>
      <c r="V40" s="140" t="s">
        <v>365</v>
      </c>
      <c r="W40" s="140" t="s">
        <v>365</v>
      </c>
      <c r="X40" s="140" t="s">
        <v>365</v>
      </c>
      <c r="Y40" s="140" t="s">
        <v>365</v>
      </c>
      <c r="Z40" s="140" t="s">
        <v>365</v>
      </c>
      <c r="AA40" s="125"/>
    </row>
    <row r="41" spans="1:27" s="103" customFormat="1" ht="43.5" customHeight="1" x14ac:dyDescent="0.25">
      <c r="A41" s="453"/>
      <c r="B41" s="438"/>
      <c r="C41" s="442"/>
      <c r="D41" s="440"/>
      <c r="E41" s="440"/>
      <c r="F41" s="440"/>
      <c r="G41" s="440"/>
      <c r="H41" s="440"/>
      <c r="I41" s="440"/>
      <c r="J41" s="440"/>
      <c r="K41" s="437"/>
      <c r="L41" s="147">
        <v>7</v>
      </c>
      <c r="M41" s="139" t="s">
        <v>420</v>
      </c>
      <c r="N41" s="114"/>
      <c r="O41" s="140" t="s">
        <v>365</v>
      </c>
      <c r="P41" s="140" t="s">
        <v>365</v>
      </c>
      <c r="Q41" s="140" t="s">
        <v>365</v>
      </c>
      <c r="R41" s="140" t="s">
        <v>365</v>
      </c>
      <c r="S41" s="140" t="s">
        <v>365</v>
      </c>
      <c r="T41" s="140" t="s">
        <v>365</v>
      </c>
      <c r="U41" s="140" t="s">
        <v>365</v>
      </c>
      <c r="V41" s="140" t="s">
        <v>365</v>
      </c>
      <c r="W41" s="140" t="s">
        <v>365</v>
      </c>
      <c r="X41" s="140" t="s">
        <v>365</v>
      </c>
      <c r="Y41" s="140" t="s">
        <v>365</v>
      </c>
      <c r="Z41" s="140" t="s">
        <v>365</v>
      </c>
      <c r="AA41" s="125"/>
    </row>
    <row r="42" spans="1:27" s="103" customFormat="1" ht="47.25" customHeight="1" x14ac:dyDescent="0.25">
      <c r="A42" s="453"/>
      <c r="B42" s="438" t="s">
        <v>421</v>
      </c>
      <c r="C42" s="149" t="s">
        <v>422</v>
      </c>
      <c r="D42" s="148">
        <v>0.9</v>
      </c>
      <c r="E42" s="148">
        <v>1</v>
      </c>
      <c r="F42" s="113">
        <v>1</v>
      </c>
      <c r="G42" s="113">
        <v>1</v>
      </c>
      <c r="H42" s="113">
        <v>1</v>
      </c>
      <c r="I42" s="113">
        <v>1</v>
      </c>
      <c r="J42" s="438" t="s">
        <v>423</v>
      </c>
      <c r="K42" s="432" t="s">
        <v>363</v>
      </c>
      <c r="L42" s="147">
        <v>1</v>
      </c>
      <c r="M42" s="139" t="s">
        <v>424</v>
      </c>
      <c r="N42" s="114" t="s">
        <v>425</v>
      </c>
      <c r="O42" s="125"/>
      <c r="P42" s="125"/>
      <c r="Q42" s="125"/>
      <c r="R42" s="125"/>
      <c r="S42" s="125"/>
      <c r="T42" s="125"/>
      <c r="U42" s="140" t="s">
        <v>365</v>
      </c>
      <c r="V42" s="125"/>
      <c r="W42" s="125"/>
      <c r="X42" s="125"/>
      <c r="Y42" s="125"/>
      <c r="Z42" s="140" t="s">
        <v>365</v>
      </c>
      <c r="AA42" s="125"/>
    </row>
    <row r="43" spans="1:27" s="103" customFormat="1" ht="31.5" x14ac:dyDescent="0.25">
      <c r="A43" s="453"/>
      <c r="B43" s="438"/>
      <c r="C43" s="439" t="s">
        <v>426</v>
      </c>
      <c r="D43" s="440">
        <v>0.9</v>
      </c>
      <c r="E43" s="440">
        <v>1</v>
      </c>
      <c r="F43" s="441">
        <v>1</v>
      </c>
      <c r="G43" s="441">
        <v>1</v>
      </c>
      <c r="H43" s="441">
        <v>1</v>
      </c>
      <c r="I43" s="441">
        <v>1</v>
      </c>
      <c r="J43" s="438"/>
      <c r="K43" s="433"/>
      <c r="L43" s="147">
        <v>2</v>
      </c>
      <c r="M43" s="139" t="s">
        <v>427</v>
      </c>
      <c r="N43" s="114"/>
      <c r="O43" s="140" t="s">
        <v>365</v>
      </c>
      <c r="P43" s="140" t="s">
        <v>365</v>
      </c>
      <c r="Q43" s="140" t="s">
        <v>365</v>
      </c>
      <c r="R43" s="140" t="s">
        <v>365</v>
      </c>
      <c r="S43" s="140" t="s">
        <v>365</v>
      </c>
      <c r="T43" s="140" t="s">
        <v>365</v>
      </c>
      <c r="U43" s="140" t="s">
        <v>365</v>
      </c>
      <c r="V43" s="140" t="s">
        <v>365</v>
      </c>
      <c r="W43" s="140" t="s">
        <v>365</v>
      </c>
      <c r="X43" s="140" t="s">
        <v>365</v>
      </c>
      <c r="Y43" s="140" t="s">
        <v>365</v>
      </c>
      <c r="Z43" s="140" t="s">
        <v>365</v>
      </c>
      <c r="AA43" s="125"/>
    </row>
    <row r="44" spans="1:27" s="103" customFormat="1" ht="45.75" customHeight="1" x14ac:dyDescent="0.25">
      <c r="A44" s="453"/>
      <c r="B44" s="438"/>
      <c r="C44" s="439"/>
      <c r="D44" s="440"/>
      <c r="E44" s="440"/>
      <c r="F44" s="441"/>
      <c r="G44" s="441"/>
      <c r="H44" s="441"/>
      <c r="I44" s="441"/>
      <c r="J44" s="438"/>
      <c r="K44" s="434"/>
      <c r="L44" s="147">
        <v>3</v>
      </c>
      <c r="M44" s="139" t="s">
        <v>304</v>
      </c>
      <c r="N44" s="114"/>
      <c r="O44" s="125"/>
      <c r="P44" s="125"/>
      <c r="Q44" s="140" t="s">
        <v>365</v>
      </c>
      <c r="R44" s="125"/>
      <c r="S44" s="125"/>
      <c r="T44" s="140" t="s">
        <v>365</v>
      </c>
      <c r="U44" s="125"/>
      <c r="V44" s="125"/>
      <c r="W44" s="140" t="s">
        <v>365</v>
      </c>
      <c r="X44" s="125"/>
      <c r="Y44" s="125"/>
      <c r="Z44" s="140" t="s">
        <v>365</v>
      </c>
      <c r="AA44" s="125"/>
    </row>
    <row r="45" spans="1:27" s="103" customFormat="1" x14ac:dyDescent="0.25">
      <c r="AA45" s="150" t="s">
        <v>429</v>
      </c>
    </row>
    <row r="46" spans="1:27" s="103" customFormat="1" x14ac:dyDescent="0.25">
      <c r="AA46" s="150" t="s">
        <v>430</v>
      </c>
    </row>
    <row r="47" spans="1:27" s="103" customFormat="1" x14ac:dyDescent="0.25"/>
    <row r="48" spans="1:27" s="103" customFormat="1" x14ac:dyDescent="0.25"/>
    <row r="49" s="103" customFormat="1" x14ac:dyDescent="0.25"/>
    <row r="50" s="103" customFormat="1" x14ac:dyDescent="0.25"/>
    <row r="51" s="103" customFormat="1" x14ac:dyDescent="0.25"/>
    <row r="52" s="103" customFormat="1" x14ac:dyDescent="0.25"/>
    <row r="53" s="103" customFormat="1" x14ac:dyDescent="0.25"/>
    <row r="54" s="103" customFormat="1" x14ac:dyDescent="0.25"/>
    <row r="55" s="103" customFormat="1" x14ac:dyDescent="0.25"/>
    <row r="56" s="103" customFormat="1" x14ac:dyDescent="0.25"/>
    <row r="57" s="103" customFormat="1" x14ac:dyDescent="0.25"/>
    <row r="58" s="103" customFormat="1" x14ac:dyDescent="0.25"/>
    <row r="59" s="103" customFormat="1" x14ac:dyDescent="0.25"/>
    <row r="60" s="103" customFormat="1" x14ac:dyDescent="0.25"/>
    <row r="61" s="103" customFormat="1" x14ac:dyDescent="0.25"/>
    <row r="62" s="103" customFormat="1" x14ac:dyDescent="0.25"/>
    <row r="63" s="103" customFormat="1" x14ac:dyDescent="0.25"/>
    <row r="64" s="103" customFormat="1" x14ac:dyDescent="0.25"/>
    <row r="65" s="103" customFormat="1" x14ac:dyDescent="0.25"/>
    <row r="66" s="103" customFormat="1" x14ac:dyDescent="0.25"/>
    <row r="67" s="103" customFormat="1" x14ac:dyDescent="0.25"/>
    <row r="68" s="103" customFormat="1" x14ac:dyDescent="0.25"/>
    <row r="69" s="103" customFormat="1" x14ac:dyDescent="0.25"/>
    <row r="70" s="103" customFormat="1" x14ac:dyDescent="0.25"/>
    <row r="71" s="103" customFormat="1" x14ac:dyDescent="0.25"/>
    <row r="72" s="103" customFormat="1" x14ac:dyDescent="0.25"/>
    <row r="73" s="103" customFormat="1" x14ac:dyDescent="0.25"/>
    <row r="74" s="103" customFormat="1" x14ac:dyDescent="0.25"/>
    <row r="75" s="103" customFormat="1" x14ac:dyDescent="0.25"/>
    <row r="76" s="103" customFormat="1" x14ac:dyDescent="0.25"/>
    <row r="77" s="103" customFormat="1" x14ac:dyDescent="0.25"/>
    <row r="78" s="103" customFormat="1" x14ac:dyDescent="0.25"/>
    <row r="79" s="103" customFormat="1" x14ac:dyDescent="0.25"/>
    <row r="80" s="103" customFormat="1" x14ac:dyDescent="0.25"/>
    <row r="81" s="103" customFormat="1" x14ac:dyDescent="0.25"/>
    <row r="82" s="103" customFormat="1" x14ac:dyDescent="0.25"/>
    <row r="83" s="103" customFormat="1" x14ac:dyDescent="0.25"/>
    <row r="84" s="103" customFormat="1" x14ac:dyDescent="0.25"/>
    <row r="85" s="103" customFormat="1" x14ac:dyDescent="0.25"/>
    <row r="86" s="103" customFormat="1" x14ac:dyDescent="0.25"/>
    <row r="87" s="103" customFormat="1" x14ac:dyDescent="0.25"/>
    <row r="88" s="103" customFormat="1" x14ac:dyDescent="0.25"/>
    <row r="89" s="103" customFormat="1" x14ac:dyDescent="0.25"/>
    <row r="90" s="103" customFormat="1" x14ac:dyDescent="0.25"/>
    <row r="91" s="103" customFormat="1" x14ac:dyDescent="0.25"/>
    <row r="92" s="103" customFormat="1" x14ac:dyDescent="0.25"/>
    <row r="93" s="103" customFormat="1" x14ac:dyDescent="0.25"/>
    <row r="94" s="103" customFormat="1" x14ac:dyDescent="0.25"/>
    <row r="95" s="103" customFormat="1" x14ac:dyDescent="0.25"/>
    <row r="96" s="103" customFormat="1" x14ac:dyDescent="0.25"/>
    <row r="97" s="103" customFormat="1" x14ac:dyDescent="0.25"/>
    <row r="98" s="103" customFormat="1" x14ac:dyDescent="0.25"/>
    <row r="99" s="103" customFormat="1" x14ac:dyDescent="0.25"/>
    <row r="100" s="103" customFormat="1" x14ac:dyDescent="0.25"/>
    <row r="101" s="103" customFormat="1" x14ac:dyDescent="0.25"/>
    <row r="102" s="103" customFormat="1" x14ac:dyDescent="0.25"/>
    <row r="103" s="103" customFormat="1" x14ac:dyDescent="0.25"/>
    <row r="104" s="103" customFormat="1" x14ac:dyDescent="0.25"/>
    <row r="105" s="103" customFormat="1" x14ac:dyDescent="0.25"/>
    <row r="106" s="103" customFormat="1" x14ac:dyDescent="0.25"/>
    <row r="107" s="103" customFormat="1" x14ac:dyDescent="0.25"/>
    <row r="108" s="103" customFormat="1" x14ac:dyDescent="0.25"/>
    <row r="109" s="103" customFormat="1" x14ac:dyDescent="0.25"/>
    <row r="110" s="103" customFormat="1" x14ac:dyDescent="0.25"/>
    <row r="111" s="103" customFormat="1" x14ac:dyDescent="0.25"/>
    <row r="112" s="103" customFormat="1" x14ac:dyDescent="0.25"/>
    <row r="113" s="103" customFormat="1" x14ac:dyDescent="0.25"/>
    <row r="114" s="103" customFormat="1" x14ac:dyDescent="0.25"/>
    <row r="115" s="103" customFormat="1" x14ac:dyDescent="0.25"/>
    <row r="116" s="103" customFormat="1" x14ac:dyDescent="0.25"/>
    <row r="117" s="103" customFormat="1" x14ac:dyDescent="0.25"/>
    <row r="118" s="103" customFormat="1" x14ac:dyDescent="0.25"/>
    <row r="119" s="103" customFormat="1" x14ac:dyDescent="0.25"/>
  </sheetData>
  <mergeCells count="117">
    <mergeCell ref="A1:AA1"/>
    <mergeCell ref="A2:AA2"/>
    <mergeCell ref="A3:AA3"/>
    <mergeCell ref="L8:L9"/>
    <mergeCell ref="M8:M9"/>
    <mergeCell ref="N8:N9"/>
    <mergeCell ref="O8:Z8"/>
    <mergeCell ref="AA8:AA9"/>
    <mergeCell ref="A8:A9"/>
    <mergeCell ref="B8:B9"/>
    <mergeCell ref="C8:C9"/>
    <mergeCell ref="D8:D9"/>
    <mergeCell ref="E8:E9"/>
    <mergeCell ref="F8:I8"/>
    <mergeCell ref="J8:J9"/>
    <mergeCell ref="K8:K9"/>
    <mergeCell ref="A4:AA4"/>
    <mergeCell ref="A5:AA5"/>
    <mergeCell ref="K18:K21"/>
    <mergeCell ref="H15:H17"/>
    <mergeCell ref="I15:I17"/>
    <mergeCell ref="B18:B21"/>
    <mergeCell ref="C18:C21"/>
    <mergeCell ref="D18:D21"/>
    <mergeCell ref="E18:E21"/>
    <mergeCell ref="K10:K17"/>
    <mergeCell ref="A6:AA6"/>
    <mergeCell ref="I18:I21"/>
    <mergeCell ref="J18:J21"/>
    <mergeCell ref="A10:A44"/>
    <mergeCell ref="F18:F21"/>
    <mergeCell ref="G18:G21"/>
    <mergeCell ref="H18:H21"/>
    <mergeCell ref="B38:B41"/>
    <mergeCell ref="I11:I13"/>
    <mergeCell ref="C15:C17"/>
    <mergeCell ref="D15:D17"/>
    <mergeCell ref="E15:E17"/>
    <mergeCell ref="F15:F17"/>
    <mergeCell ref="G15:G17"/>
    <mergeCell ref="B10:B17"/>
    <mergeCell ref="J10:J17"/>
    <mergeCell ref="N22:N24"/>
    <mergeCell ref="B26:B28"/>
    <mergeCell ref="C26:C28"/>
    <mergeCell ref="D26:D28"/>
    <mergeCell ref="E26:E28"/>
    <mergeCell ref="F22:F25"/>
    <mergeCell ref="G22:G25"/>
    <mergeCell ref="H22:H25"/>
    <mergeCell ref="I22:I25"/>
    <mergeCell ref="B22:B25"/>
    <mergeCell ref="C22:C25"/>
    <mergeCell ref="D22:D25"/>
    <mergeCell ref="E22:E25"/>
    <mergeCell ref="K26:K28"/>
    <mergeCell ref="N26:N28"/>
    <mergeCell ref="F26:F28"/>
    <mergeCell ref="G26:G28"/>
    <mergeCell ref="H26:H28"/>
    <mergeCell ref="I26:I28"/>
    <mergeCell ref="J26:J28"/>
    <mergeCell ref="J22:J25"/>
    <mergeCell ref="K22:K25"/>
    <mergeCell ref="B34:B37"/>
    <mergeCell ref="C34:C37"/>
    <mergeCell ref="D34:D37"/>
    <mergeCell ref="E34:E37"/>
    <mergeCell ref="F34:F37"/>
    <mergeCell ref="F29:F33"/>
    <mergeCell ref="G29:G33"/>
    <mergeCell ref="H29:H33"/>
    <mergeCell ref="I29:I33"/>
    <mergeCell ref="G34:G37"/>
    <mergeCell ref="H34:H37"/>
    <mergeCell ref="I34:I37"/>
    <mergeCell ref="B29:B33"/>
    <mergeCell ref="C29:C33"/>
    <mergeCell ref="D29:D33"/>
    <mergeCell ref="E29:E33"/>
    <mergeCell ref="F38:F39"/>
    <mergeCell ref="G38:G39"/>
    <mergeCell ref="H38:H39"/>
    <mergeCell ref="I38:I39"/>
    <mergeCell ref="C38:C39"/>
    <mergeCell ref="D38:D39"/>
    <mergeCell ref="E38:E39"/>
    <mergeCell ref="J38:J41"/>
    <mergeCell ref="N29:N33"/>
    <mergeCell ref="J29:J33"/>
    <mergeCell ref="K29:K33"/>
    <mergeCell ref="J34:J37"/>
    <mergeCell ref="K34:K37"/>
    <mergeCell ref="C11:C13"/>
    <mergeCell ref="D11:D13"/>
    <mergeCell ref="E11:E13"/>
    <mergeCell ref="F11:F13"/>
    <mergeCell ref="G11:G13"/>
    <mergeCell ref="H11:H13"/>
    <mergeCell ref="B42:B44"/>
    <mergeCell ref="J42:J44"/>
    <mergeCell ref="K42:K44"/>
    <mergeCell ref="C43:C44"/>
    <mergeCell ref="D43:D44"/>
    <mergeCell ref="E43:E44"/>
    <mergeCell ref="F43:F44"/>
    <mergeCell ref="G43:G44"/>
    <mergeCell ref="H43:H44"/>
    <mergeCell ref="I43:I44"/>
    <mergeCell ref="K38:K41"/>
    <mergeCell ref="C40:C41"/>
    <mergeCell ref="D40:D41"/>
    <mergeCell ref="E40:E41"/>
    <mergeCell ref="F40:F41"/>
    <mergeCell ref="G40:G41"/>
    <mergeCell ref="H40:H41"/>
    <mergeCell ref="I40:I41"/>
  </mergeCells>
  <pageMargins left="0.11805555555555555" right="0.11805555555555555" top="0.31458333333333333" bottom="0.31458333333333333" header="0.15694444444444444" footer="0.15694444444444444"/>
  <pageSetup paperSize="5" scale="64" orientation="landscape" horizontalDpi="30066" verticalDpi="26478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7"/>
  <sheetViews>
    <sheetView zoomScale="130" zoomScaleNormal="130" workbookViewId="0">
      <selection sqref="A1:AA50"/>
    </sheetView>
  </sheetViews>
  <sheetFormatPr baseColWidth="10" defaultColWidth="11.5703125" defaultRowHeight="15" x14ac:dyDescent="0.25"/>
  <cols>
    <col min="1" max="2" width="15.42578125" customWidth="1"/>
    <col min="3" max="3" width="15" customWidth="1"/>
    <col min="4" max="9" width="7.7109375" customWidth="1"/>
    <col min="10" max="10" width="14.140625" customWidth="1"/>
    <col min="11" max="11" width="12.85546875" customWidth="1"/>
    <col min="12" max="12" width="8.140625" customWidth="1"/>
    <col min="13" max="13" width="22" customWidth="1"/>
    <col min="14" max="14" width="12.85546875" customWidth="1"/>
    <col min="15" max="15" width="3" customWidth="1"/>
    <col min="16" max="25" width="2.42578125" customWidth="1"/>
    <col min="26" max="26" width="3.140625" customWidth="1"/>
    <col min="27" max="27" width="12.28515625" customWidth="1"/>
  </cols>
  <sheetData>
    <row r="1" spans="1:27" ht="18.75" x14ac:dyDescent="0.3">
      <c r="A1" s="334" t="s">
        <v>778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</row>
    <row r="2" spans="1:27" ht="15.75" x14ac:dyDescent="0.25">
      <c r="A2" s="473" t="s">
        <v>729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</row>
    <row r="3" spans="1:27" ht="15.75" x14ac:dyDescent="0.25">
      <c r="A3" s="472" t="s">
        <v>431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</row>
    <row r="4" spans="1:27" ht="18.75" customHeight="1" x14ac:dyDescent="0.25">
      <c r="A4" s="471" t="s">
        <v>775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</row>
    <row r="5" spans="1:27" ht="20.25" customHeight="1" x14ac:dyDescent="0.25">
      <c r="A5" s="471" t="s">
        <v>776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</row>
    <row r="6" spans="1:27" ht="24.95" customHeight="1" thickBot="1" x14ac:dyDescent="0.3">
      <c r="A6" s="471" t="s">
        <v>777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6"/>
    </row>
    <row r="7" spans="1:27" x14ac:dyDescent="0.25">
      <c r="A7" s="495" t="s">
        <v>0</v>
      </c>
      <c r="B7" s="493" t="s">
        <v>1</v>
      </c>
      <c r="C7" s="493" t="s">
        <v>2</v>
      </c>
      <c r="D7" s="493" t="s">
        <v>3</v>
      </c>
      <c r="E7" s="493" t="s">
        <v>4</v>
      </c>
      <c r="F7" s="494" t="s">
        <v>5</v>
      </c>
      <c r="G7" s="494"/>
      <c r="H7" s="494"/>
      <c r="I7" s="494"/>
      <c r="J7" s="493" t="s">
        <v>6</v>
      </c>
      <c r="K7" s="493" t="s">
        <v>7</v>
      </c>
      <c r="L7" s="493" t="s">
        <v>8</v>
      </c>
      <c r="M7" s="493" t="s">
        <v>9</v>
      </c>
      <c r="N7" s="493" t="s">
        <v>10</v>
      </c>
      <c r="O7" s="494" t="s">
        <v>668</v>
      </c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88" t="s">
        <v>12</v>
      </c>
    </row>
    <row r="8" spans="1:27" ht="24.75" customHeight="1" x14ac:dyDescent="0.25">
      <c r="A8" s="496"/>
      <c r="B8" s="356"/>
      <c r="C8" s="356"/>
      <c r="D8" s="356"/>
      <c r="E8" s="356"/>
      <c r="F8" s="247" t="s">
        <v>13</v>
      </c>
      <c r="G8" s="247" t="s">
        <v>14</v>
      </c>
      <c r="H8" s="247" t="s">
        <v>15</v>
      </c>
      <c r="I8" s="247" t="s">
        <v>16</v>
      </c>
      <c r="J8" s="356"/>
      <c r="K8" s="356"/>
      <c r="L8" s="356"/>
      <c r="M8" s="356"/>
      <c r="N8" s="356"/>
      <c r="O8" s="34" t="s">
        <v>17</v>
      </c>
      <c r="P8" s="34" t="s">
        <v>18</v>
      </c>
      <c r="Q8" s="34" t="s">
        <v>19</v>
      </c>
      <c r="R8" s="34" t="s">
        <v>20</v>
      </c>
      <c r="S8" s="34" t="s">
        <v>21</v>
      </c>
      <c r="T8" s="34" t="s">
        <v>22</v>
      </c>
      <c r="U8" s="34" t="s">
        <v>23</v>
      </c>
      <c r="V8" s="34" t="s">
        <v>24</v>
      </c>
      <c r="W8" s="34" t="s">
        <v>25</v>
      </c>
      <c r="X8" s="34" t="s">
        <v>26</v>
      </c>
      <c r="Y8" s="34" t="s">
        <v>27</v>
      </c>
      <c r="Z8" s="34" t="s">
        <v>28</v>
      </c>
      <c r="AA8" s="489"/>
    </row>
    <row r="9" spans="1:27" ht="21.75" customHeight="1" x14ac:dyDescent="0.25">
      <c r="A9" s="490" t="s">
        <v>730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2"/>
    </row>
    <row r="10" spans="1:27" ht="71.25" customHeight="1" x14ac:dyDescent="0.25">
      <c r="A10" s="480" t="s">
        <v>669</v>
      </c>
      <c r="B10" s="483" t="s">
        <v>731</v>
      </c>
      <c r="C10" s="193" t="s">
        <v>732</v>
      </c>
      <c r="D10" s="194">
        <v>1</v>
      </c>
      <c r="E10" s="194">
        <v>1</v>
      </c>
      <c r="F10" s="195">
        <v>0.4</v>
      </c>
      <c r="G10" s="195">
        <v>0.25</v>
      </c>
      <c r="H10" s="195">
        <v>0.25</v>
      </c>
      <c r="I10" s="195">
        <v>0.1</v>
      </c>
      <c r="J10" s="485" t="s">
        <v>733</v>
      </c>
      <c r="K10" s="485" t="s">
        <v>734</v>
      </c>
      <c r="L10" s="485">
        <v>1</v>
      </c>
      <c r="M10" s="485" t="s">
        <v>735</v>
      </c>
      <c r="N10" s="335" t="s">
        <v>736</v>
      </c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ht="68.25" customHeight="1" x14ac:dyDescent="0.25">
      <c r="A11" s="481"/>
      <c r="B11" s="484"/>
      <c r="C11" s="197" t="s">
        <v>737</v>
      </c>
      <c r="D11" s="198">
        <v>1</v>
      </c>
      <c r="E11" s="198">
        <v>1</v>
      </c>
      <c r="F11" s="195">
        <v>1</v>
      </c>
      <c r="G11" s="195">
        <v>1</v>
      </c>
      <c r="H11" s="195">
        <v>1</v>
      </c>
      <c r="I11" s="195">
        <v>1</v>
      </c>
      <c r="J11" s="486"/>
      <c r="K11" s="486"/>
      <c r="L11" s="486"/>
      <c r="M11" s="486"/>
      <c r="N11" s="337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1:27" ht="54.75" customHeight="1" x14ac:dyDescent="0.25">
      <c r="A12" s="481"/>
      <c r="B12" s="497" t="s">
        <v>738</v>
      </c>
      <c r="C12" s="485" t="s">
        <v>739</v>
      </c>
      <c r="D12" s="499">
        <v>1</v>
      </c>
      <c r="E12" s="499">
        <v>1</v>
      </c>
      <c r="F12" s="499">
        <v>1</v>
      </c>
      <c r="G12" s="499">
        <v>1</v>
      </c>
      <c r="H12" s="499">
        <v>1</v>
      </c>
      <c r="I12" s="499">
        <v>1</v>
      </c>
      <c r="J12" s="483" t="s">
        <v>702</v>
      </c>
      <c r="K12" s="483" t="s">
        <v>673</v>
      </c>
      <c r="L12" s="199">
        <v>1</v>
      </c>
      <c r="M12" s="200" t="s">
        <v>740</v>
      </c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ht="54.75" customHeight="1" x14ac:dyDescent="0.25">
      <c r="A13" s="481"/>
      <c r="B13" s="497"/>
      <c r="C13" s="498"/>
      <c r="D13" s="500"/>
      <c r="E13" s="500"/>
      <c r="F13" s="500"/>
      <c r="G13" s="500"/>
      <c r="H13" s="500"/>
      <c r="I13" s="500"/>
      <c r="J13" s="487"/>
      <c r="K13" s="487"/>
      <c r="L13" s="196">
        <v>2</v>
      </c>
      <c r="M13" s="201" t="s">
        <v>741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1:27" ht="63.75" customHeight="1" x14ac:dyDescent="0.25">
      <c r="A14" s="482"/>
      <c r="B14" s="497"/>
      <c r="C14" s="486"/>
      <c r="D14" s="500"/>
      <c r="E14" s="500"/>
      <c r="F14" s="500"/>
      <c r="G14" s="500"/>
      <c r="H14" s="500"/>
      <c r="I14" s="500"/>
      <c r="J14" s="484"/>
      <c r="K14" s="484"/>
      <c r="L14" s="196">
        <v>3</v>
      </c>
      <c r="M14" s="201" t="s">
        <v>742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ht="41.25" customHeight="1" x14ac:dyDescent="0.25">
      <c r="A15" s="506" t="s">
        <v>669</v>
      </c>
      <c r="B15" s="425" t="s">
        <v>743</v>
      </c>
      <c r="C15" s="483" t="s">
        <v>744</v>
      </c>
      <c r="D15" s="509" t="s">
        <v>745</v>
      </c>
      <c r="E15" s="509" t="s">
        <v>745</v>
      </c>
      <c r="F15" s="509" t="s">
        <v>745</v>
      </c>
      <c r="G15" s="509" t="s">
        <v>745</v>
      </c>
      <c r="H15" s="509" t="s">
        <v>745</v>
      </c>
      <c r="I15" s="509" t="s">
        <v>745</v>
      </c>
      <c r="J15" s="485" t="s">
        <v>746</v>
      </c>
      <c r="K15" s="501" t="s">
        <v>673</v>
      </c>
      <c r="L15" s="199">
        <v>1</v>
      </c>
      <c r="M15" s="197" t="s">
        <v>688</v>
      </c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</row>
    <row r="16" spans="1:27" ht="41.25" customHeight="1" x14ac:dyDescent="0.25">
      <c r="A16" s="507"/>
      <c r="B16" s="425"/>
      <c r="C16" s="487"/>
      <c r="D16" s="510"/>
      <c r="E16" s="510"/>
      <c r="F16" s="510"/>
      <c r="G16" s="510"/>
      <c r="H16" s="510"/>
      <c r="I16" s="510"/>
      <c r="J16" s="498"/>
      <c r="K16" s="501"/>
      <c r="L16" s="199">
        <v>2</v>
      </c>
      <c r="M16" s="197" t="s">
        <v>689</v>
      </c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ht="38.25" customHeight="1" x14ac:dyDescent="0.25">
      <c r="A17" s="507"/>
      <c r="B17" s="425"/>
      <c r="C17" s="487"/>
      <c r="D17" s="510"/>
      <c r="E17" s="510"/>
      <c r="F17" s="510"/>
      <c r="G17" s="510"/>
      <c r="H17" s="510"/>
      <c r="I17" s="510"/>
      <c r="J17" s="498"/>
      <c r="K17" s="501"/>
      <c r="L17" s="199">
        <v>3</v>
      </c>
      <c r="M17" s="197" t="s">
        <v>690</v>
      </c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1:27" ht="48" customHeight="1" x14ac:dyDescent="0.25">
      <c r="A18" s="507"/>
      <c r="B18" s="425"/>
      <c r="C18" s="484"/>
      <c r="D18" s="511"/>
      <c r="E18" s="511"/>
      <c r="F18" s="511"/>
      <c r="G18" s="511"/>
      <c r="H18" s="511"/>
      <c r="I18" s="511"/>
      <c r="J18" s="486"/>
      <c r="K18" s="501"/>
      <c r="L18" s="199">
        <v>4</v>
      </c>
      <c r="M18" s="202" t="s">
        <v>691</v>
      </c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1:27" ht="69" customHeight="1" x14ac:dyDescent="0.25">
      <c r="A19" s="507"/>
      <c r="B19" s="502" t="s">
        <v>747</v>
      </c>
      <c r="C19" s="504" t="s">
        <v>748</v>
      </c>
      <c r="D19" s="485">
        <v>1</v>
      </c>
      <c r="E19" s="485">
        <v>2</v>
      </c>
      <c r="F19" s="485"/>
      <c r="G19" s="485"/>
      <c r="H19" s="485">
        <v>1</v>
      </c>
      <c r="I19" s="485">
        <v>1</v>
      </c>
      <c r="J19" s="485" t="s">
        <v>702</v>
      </c>
      <c r="K19" s="485" t="s">
        <v>673</v>
      </c>
      <c r="L19" s="199">
        <v>1</v>
      </c>
      <c r="M19" s="203" t="s">
        <v>749</v>
      </c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7" ht="60" customHeight="1" x14ac:dyDescent="0.25">
      <c r="A20" s="508"/>
      <c r="B20" s="503"/>
      <c r="C20" s="505"/>
      <c r="D20" s="486"/>
      <c r="E20" s="486"/>
      <c r="F20" s="486"/>
      <c r="G20" s="486"/>
      <c r="H20" s="486"/>
      <c r="I20" s="486"/>
      <c r="J20" s="486"/>
      <c r="K20" s="486"/>
      <c r="L20" s="199">
        <v>2</v>
      </c>
      <c r="M20" s="197" t="s">
        <v>703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27" ht="53.25" customHeight="1" x14ac:dyDescent="0.25">
      <c r="A21" s="502" t="s">
        <v>337</v>
      </c>
      <c r="B21" s="502" t="s">
        <v>750</v>
      </c>
      <c r="C21" s="521" t="s">
        <v>683</v>
      </c>
      <c r="D21" s="485">
        <v>12</v>
      </c>
      <c r="E21" s="485">
        <v>12</v>
      </c>
      <c r="F21" s="485">
        <v>3</v>
      </c>
      <c r="G21" s="485">
        <v>3</v>
      </c>
      <c r="H21" s="485">
        <v>3</v>
      </c>
      <c r="I21" s="485">
        <v>3</v>
      </c>
      <c r="J21" s="483" t="s">
        <v>679</v>
      </c>
      <c r="K21" s="483" t="s">
        <v>673</v>
      </c>
      <c r="L21" s="199">
        <v>1</v>
      </c>
      <c r="M21" s="197" t="s">
        <v>682</v>
      </c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</row>
    <row r="22" spans="1:27" ht="36" customHeight="1" x14ac:dyDescent="0.25">
      <c r="A22" s="520"/>
      <c r="B22" s="520"/>
      <c r="C22" s="522"/>
      <c r="D22" s="498"/>
      <c r="E22" s="498"/>
      <c r="F22" s="498"/>
      <c r="G22" s="498"/>
      <c r="H22" s="498"/>
      <c r="I22" s="498"/>
      <c r="J22" s="487"/>
      <c r="K22" s="487"/>
      <c r="L22" s="199">
        <v>2</v>
      </c>
      <c r="M22" s="197" t="s">
        <v>681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</row>
    <row r="23" spans="1:27" ht="30.75" customHeight="1" thickBot="1" x14ac:dyDescent="0.3">
      <c r="A23" s="520"/>
      <c r="B23" s="520"/>
      <c r="C23" s="523"/>
      <c r="D23" s="486"/>
      <c r="E23" s="486"/>
      <c r="F23" s="486"/>
      <c r="G23" s="486"/>
      <c r="H23" s="486"/>
      <c r="I23" s="486"/>
      <c r="J23" s="487"/>
      <c r="K23" s="487"/>
      <c r="L23" s="199">
        <v>3</v>
      </c>
      <c r="M23" s="204" t="s">
        <v>684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1:27" ht="35.25" customHeight="1" x14ac:dyDescent="0.25">
      <c r="A24" s="503"/>
      <c r="B24" s="503"/>
      <c r="C24" s="197" t="s">
        <v>751</v>
      </c>
      <c r="D24" s="199">
        <v>2</v>
      </c>
      <c r="E24" s="199">
        <v>2</v>
      </c>
      <c r="F24" s="199"/>
      <c r="G24" s="199">
        <v>1</v>
      </c>
      <c r="H24" s="199"/>
      <c r="I24" s="199">
        <v>1</v>
      </c>
      <c r="J24" s="484"/>
      <c r="K24" s="484"/>
      <c r="L24" s="199">
        <v>4</v>
      </c>
      <c r="M24" s="205" t="s">
        <v>752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24" customHeight="1" x14ac:dyDescent="0.25">
      <c r="A25" s="512" t="s">
        <v>753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4"/>
    </row>
    <row r="26" spans="1:27" ht="38.25" customHeight="1" x14ac:dyDescent="0.25">
      <c r="A26" s="515" t="s">
        <v>754</v>
      </c>
      <c r="B26" s="516" t="s">
        <v>670</v>
      </c>
      <c r="C26" s="516" t="s">
        <v>671</v>
      </c>
      <c r="D26" s="517">
        <v>12</v>
      </c>
      <c r="E26" s="518">
        <v>12</v>
      </c>
      <c r="F26" s="501">
        <v>3</v>
      </c>
      <c r="G26" s="501">
        <v>3</v>
      </c>
      <c r="H26" s="501">
        <v>3</v>
      </c>
      <c r="I26" s="501">
        <v>3</v>
      </c>
      <c r="J26" s="516" t="s">
        <v>672</v>
      </c>
      <c r="K26" s="516" t="s">
        <v>673</v>
      </c>
      <c r="L26" s="199">
        <v>1</v>
      </c>
      <c r="M26" s="197" t="s">
        <v>755</v>
      </c>
      <c r="N26" s="519"/>
      <c r="O26" s="206"/>
      <c r="P26" s="207"/>
      <c r="Q26" s="207"/>
      <c r="R26" s="208"/>
      <c r="S26" s="208"/>
      <c r="T26" s="208"/>
      <c r="U26" s="209"/>
      <c r="V26" s="209"/>
      <c r="W26" s="209"/>
      <c r="X26" s="185"/>
      <c r="Y26" s="185"/>
      <c r="Z26" s="185"/>
      <c r="AA26" s="210" t="s">
        <v>674</v>
      </c>
    </row>
    <row r="27" spans="1:27" ht="25.5" x14ac:dyDescent="0.25">
      <c r="A27" s="515"/>
      <c r="B27" s="516"/>
      <c r="C27" s="516"/>
      <c r="D27" s="517"/>
      <c r="E27" s="518"/>
      <c r="F27" s="501"/>
      <c r="G27" s="501"/>
      <c r="H27" s="501"/>
      <c r="I27" s="501"/>
      <c r="J27" s="516"/>
      <c r="K27" s="516"/>
      <c r="L27" s="199">
        <v>2</v>
      </c>
      <c r="M27" s="202" t="s">
        <v>675</v>
      </c>
      <c r="N27" s="519"/>
      <c r="O27" s="207"/>
      <c r="P27" s="207"/>
      <c r="Q27" s="207"/>
      <c r="R27" s="208"/>
      <c r="S27" s="208"/>
      <c r="T27" s="208"/>
      <c r="U27" s="209"/>
      <c r="V27" s="209"/>
      <c r="W27" s="209"/>
      <c r="X27" s="185"/>
      <c r="Y27" s="185"/>
      <c r="Z27" s="185"/>
      <c r="AA27" s="210" t="s">
        <v>674</v>
      </c>
    </row>
    <row r="28" spans="1:27" ht="58.9" customHeight="1" x14ac:dyDescent="0.25">
      <c r="A28" s="515"/>
      <c r="B28" s="516"/>
      <c r="C28" s="516"/>
      <c r="D28" s="517"/>
      <c r="E28" s="518"/>
      <c r="F28" s="501"/>
      <c r="G28" s="501"/>
      <c r="H28" s="501"/>
      <c r="I28" s="501"/>
      <c r="J28" s="516"/>
      <c r="K28" s="516"/>
      <c r="L28" s="199">
        <v>3</v>
      </c>
      <c r="M28" s="202" t="s">
        <v>676</v>
      </c>
      <c r="N28" s="519"/>
      <c r="O28" s="207"/>
      <c r="P28" s="207"/>
      <c r="Q28" s="207"/>
      <c r="R28" s="208"/>
      <c r="S28" s="208"/>
      <c r="T28" s="208"/>
      <c r="U28" s="209"/>
      <c r="V28" s="209"/>
      <c r="W28" s="209"/>
      <c r="X28" s="185"/>
      <c r="Y28" s="185"/>
      <c r="Z28" s="185"/>
      <c r="AA28" s="210" t="s">
        <v>674</v>
      </c>
    </row>
    <row r="29" spans="1:27" ht="27" customHeight="1" x14ac:dyDescent="0.25">
      <c r="A29" s="529" t="s">
        <v>337</v>
      </c>
      <c r="B29" s="483" t="s">
        <v>677</v>
      </c>
      <c r="C29" s="516" t="s">
        <v>678</v>
      </c>
      <c r="D29" s="501">
        <v>12</v>
      </c>
      <c r="E29" s="501">
        <v>12</v>
      </c>
      <c r="F29" s="501">
        <v>3</v>
      </c>
      <c r="G29" s="501">
        <v>3</v>
      </c>
      <c r="H29" s="501">
        <v>3</v>
      </c>
      <c r="I29" s="501">
        <v>3</v>
      </c>
      <c r="J29" s="483" t="s">
        <v>679</v>
      </c>
      <c r="K29" s="483" t="s">
        <v>673</v>
      </c>
      <c r="L29" s="199">
        <v>1</v>
      </c>
      <c r="M29" s="197" t="s">
        <v>756</v>
      </c>
      <c r="N29" s="519"/>
      <c r="O29" s="207"/>
      <c r="P29" s="207"/>
      <c r="Q29" s="207"/>
      <c r="R29" s="208"/>
      <c r="S29" s="208"/>
      <c r="T29" s="208"/>
      <c r="U29" s="209"/>
      <c r="V29" s="209"/>
      <c r="W29" s="209"/>
      <c r="X29" s="185"/>
      <c r="Y29" s="185"/>
      <c r="Z29" s="185"/>
      <c r="AA29" s="210" t="s">
        <v>674</v>
      </c>
    </row>
    <row r="30" spans="1:27" ht="26.25" customHeight="1" x14ac:dyDescent="0.25">
      <c r="A30" s="529"/>
      <c r="B30" s="487"/>
      <c r="C30" s="516"/>
      <c r="D30" s="501"/>
      <c r="E30" s="501"/>
      <c r="F30" s="501"/>
      <c r="G30" s="501"/>
      <c r="H30" s="501"/>
      <c r="I30" s="501"/>
      <c r="J30" s="487"/>
      <c r="K30" s="487"/>
      <c r="L30" s="199">
        <v>2</v>
      </c>
      <c r="M30" s="197" t="s">
        <v>680</v>
      </c>
      <c r="N30" s="519"/>
      <c r="O30" s="206"/>
      <c r="P30" s="206"/>
      <c r="Q30" s="206"/>
      <c r="R30" s="211"/>
      <c r="S30" s="211"/>
      <c r="T30" s="211"/>
      <c r="U30" s="212"/>
      <c r="V30" s="212"/>
      <c r="W30" s="212"/>
      <c r="X30" s="189"/>
      <c r="Y30" s="189"/>
      <c r="Z30" s="189"/>
      <c r="AA30" s="210" t="s">
        <v>674</v>
      </c>
    </row>
    <row r="31" spans="1:27" ht="28.5" customHeight="1" x14ac:dyDescent="0.25">
      <c r="A31" s="529"/>
      <c r="B31" s="487"/>
      <c r="C31" s="516"/>
      <c r="D31" s="501"/>
      <c r="E31" s="501"/>
      <c r="F31" s="501"/>
      <c r="G31" s="501"/>
      <c r="H31" s="501"/>
      <c r="I31" s="501"/>
      <c r="J31" s="487"/>
      <c r="K31" s="487"/>
      <c r="L31" s="199">
        <v>3</v>
      </c>
      <c r="M31" s="197" t="s">
        <v>681</v>
      </c>
      <c r="N31" s="519"/>
      <c r="O31" s="213"/>
      <c r="P31" s="213"/>
      <c r="Q31" s="213"/>
      <c r="R31" s="214"/>
      <c r="S31" s="214"/>
      <c r="T31" s="214"/>
      <c r="U31" s="215"/>
      <c r="V31" s="215"/>
      <c r="W31" s="215"/>
      <c r="X31" s="186"/>
      <c r="Y31" s="186"/>
      <c r="Z31" s="186"/>
      <c r="AA31" s="210" t="s">
        <v>674</v>
      </c>
    </row>
    <row r="32" spans="1:27" ht="43.5" customHeight="1" x14ac:dyDescent="0.25">
      <c r="A32" s="529"/>
      <c r="B32" s="487"/>
      <c r="C32" s="516"/>
      <c r="D32" s="501"/>
      <c r="E32" s="501"/>
      <c r="F32" s="501"/>
      <c r="G32" s="501"/>
      <c r="H32" s="501"/>
      <c r="I32" s="501"/>
      <c r="J32" s="487"/>
      <c r="K32" s="487"/>
      <c r="L32" s="199">
        <v>4</v>
      </c>
      <c r="M32" s="197" t="s">
        <v>757</v>
      </c>
      <c r="N32" s="519"/>
      <c r="O32" s="213"/>
      <c r="P32" s="213"/>
      <c r="Q32" s="213"/>
      <c r="R32" s="214"/>
      <c r="S32" s="214"/>
      <c r="T32" s="214"/>
      <c r="U32" s="215"/>
      <c r="V32" s="215"/>
      <c r="W32" s="215"/>
      <c r="X32" s="186"/>
      <c r="Y32" s="186"/>
      <c r="Z32" s="186"/>
      <c r="AA32" s="210"/>
    </row>
    <row r="33" spans="1:27" ht="33.75" customHeight="1" x14ac:dyDescent="0.25">
      <c r="A33" s="529"/>
      <c r="B33" s="484"/>
      <c r="C33" s="516"/>
      <c r="D33" s="501"/>
      <c r="E33" s="501"/>
      <c r="F33" s="501"/>
      <c r="G33" s="501"/>
      <c r="H33" s="501"/>
      <c r="I33" s="501"/>
      <c r="J33" s="484"/>
      <c r="K33" s="484"/>
      <c r="L33" s="199">
        <v>5</v>
      </c>
      <c r="M33" s="197" t="s">
        <v>677</v>
      </c>
      <c r="N33" s="519"/>
      <c r="O33" s="206"/>
      <c r="P33" s="206"/>
      <c r="Q33" s="206"/>
      <c r="R33" s="211"/>
      <c r="S33" s="211"/>
      <c r="T33" s="211"/>
      <c r="U33" s="212"/>
      <c r="V33" s="212"/>
      <c r="W33" s="212"/>
      <c r="X33" s="189"/>
      <c r="Y33" s="189"/>
      <c r="Z33" s="189"/>
      <c r="AA33" s="210"/>
    </row>
    <row r="34" spans="1:27" ht="30.75" customHeight="1" x14ac:dyDescent="0.25">
      <c r="A34" s="529"/>
      <c r="B34" s="483" t="s">
        <v>758</v>
      </c>
      <c r="C34" s="483" t="s">
        <v>759</v>
      </c>
      <c r="D34" s="485">
        <v>2</v>
      </c>
      <c r="E34" s="485">
        <v>2</v>
      </c>
      <c r="F34" s="485"/>
      <c r="G34" s="485">
        <v>1</v>
      </c>
      <c r="H34" s="485"/>
      <c r="I34" s="485">
        <v>1</v>
      </c>
      <c r="J34" s="483" t="s">
        <v>760</v>
      </c>
      <c r="K34" s="483" t="s">
        <v>673</v>
      </c>
      <c r="L34" s="199">
        <v>1</v>
      </c>
      <c r="M34" s="197" t="s">
        <v>756</v>
      </c>
      <c r="N34" s="519"/>
      <c r="O34" s="206"/>
      <c r="P34" s="206"/>
      <c r="Q34" s="206"/>
      <c r="R34" s="211"/>
      <c r="S34" s="211"/>
      <c r="T34" s="211"/>
      <c r="U34" s="212"/>
      <c r="V34" s="212"/>
      <c r="W34" s="212"/>
      <c r="X34" s="189"/>
      <c r="Y34" s="189"/>
      <c r="Z34" s="189"/>
      <c r="AA34" s="210"/>
    </row>
    <row r="35" spans="1:27" ht="35.25" customHeight="1" thickBot="1" x14ac:dyDescent="0.3">
      <c r="A35" s="529"/>
      <c r="B35" s="525"/>
      <c r="C35" s="525"/>
      <c r="D35" s="524"/>
      <c r="E35" s="524"/>
      <c r="F35" s="524"/>
      <c r="G35" s="524"/>
      <c r="H35" s="524"/>
      <c r="I35" s="524"/>
      <c r="J35" s="525"/>
      <c r="K35" s="525"/>
      <c r="L35" s="199">
        <v>2</v>
      </c>
      <c r="M35" s="197" t="s">
        <v>761</v>
      </c>
      <c r="N35" s="519"/>
      <c r="O35" s="187"/>
      <c r="P35" s="187"/>
      <c r="Q35" s="187"/>
      <c r="R35" s="216"/>
      <c r="S35" s="216"/>
      <c r="T35" s="216"/>
      <c r="U35" s="187"/>
      <c r="V35" s="187"/>
      <c r="W35" s="187"/>
      <c r="X35" s="187"/>
      <c r="Y35" s="187"/>
      <c r="Z35" s="187"/>
      <c r="AA35" s="210" t="s">
        <v>674</v>
      </c>
    </row>
    <row r="36" spans="1:27" ht="17.25" customHeight="1" thickBot="1" x14ac:dyDescent="0.3">
      <c r="A36" s="526" t="s">
        <v>762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8"/>
    </row>
    <row r="37" spans="1:27" ht="52.5" customHeight="1" x14ac:dyDescent="0.25">
      <c r="A37" s="477" t="s">
        <v>669</v>
      </c>
      <c r="B37" s="530" t="s">
        <v>685</v>
      </c>
      <c r="C37" s="531" t="s">
        <v>686</v>
      </c>
      <c r="D37" s="534">
        <v>1</v>
      </c>
      <c r="E37" s="534">
        <v>1</v>
      </c>
      <c r="F37" s="534">
        <v>1</v>
      </c>
      <c r="G37" s="534">
        <v>1</v>
      </c>
      <c r="H37" s="534">
        <v>1</v>
      </c>
      <c r="I37" s="534">
        <v>1</v>
      </c>
      <c r="J37" s="530" t="s">
        <v>763</v>
      </c>
      <c r="K37" s="539" t="s">
        <v>764</v>
      </c>
      <c r="L37" s="217">
        <v>1</v>
      </c>
      <c r="M37" s="218" t="s">
        <v>765</v>
      </c>
      <c r="N37" s="540"/>
      <c r="O37" s="220"/>
      <c r="P37" s="220"/>
      <c r="Q37" s="220"/>
      <c r="R37" s="221"/>
      <c r="S37" s="221"/>
      <c r="T37" s="221"/>
      <c r="U37" s="222"/>
      <c r="V37" s="223"/>
      <c r="W37" s="223"/>
      <c r="X37" s="224"/>
      <c r="Y37" s="224"/>
      <c r="Z37" s="224"/>
      <c r="AA37" s="225" t="s">
        <v>674</v>
      </c>
    </row>
    <row r="38" spans="1:27" ht="52.5" customHeight="1" x14ac:dyDescent="0.25">
      <c r="A38" s="478"/>
      <c r="B38" s="520"/>
      <c r="C38" s="532"/>
      <c r="D38" s="429"/>
      <c r="E38" s="429"/>
      <c r="F38" s="429"/>
      <c r="G38" s="429"/>
      <c r="H38" s="429"/>
      <c r="I38" s="429"/>
      <c r="J38" s="520"/>
      <c r="K38" s="336"/>
      <c r="L38" s="82">
        <v>2</v>
      </c>
      <c r="M38" s="226" t="s">
        <v>766</v>
      </c>
      <c r="N38" s="541"/>
      <c r="O38" s="227"/>
      <c r="P38" s="227"/>
      <c r="Q38" s="227"/>
      <c r="R38" s="228"/>
      <c r="S38" s="228"/>
      <c r="T38" s="228"/>
      <c r="U38" s="222"/>
      <c r="V38" s="229"/>
      <c r="W38" s="229"/>
      <c r="X38" s="230"/>
      <c r="Y38" s="230"/>
      <c r="Z38" s="230"/>
      <c r="AA38" s="231"/>
    </row>
    <row r="39" spans="1:27" ht="45.75" customHeight="1" x14ac:dyDescent="0.25">
      <c r="A39" s="478"/>
      <c r="B39" s="520"/>
      <c r="C39" s="532"/>
      <c r="D39" s="429"/>
      <c r="E39" s="429"/>
      <c r="F39" s="429"/>
      <c r="G39" s="429"/>
      <c r="H39" s="429"/>
      <c r="I39" s="429"/>
      <c r="J39" s="520"/>
      <c r="K39" s="336"/>
      <c r="L39" s="40">
        <v>3</v>
      </c>
      <c r="M39" s="158" t="s">
        <v>755</v>
      </c>
      <c r="N39" s="519"/>
      <c r="O39" s="232"/>
      <c r="P39" s="232"/>
      <c r="Q39" s="232"/>
      <c r="R39" s="233"/>
      <c r="S39" s="233"/>
      <c r="T39" s="233"/>
      <c r="U39" s="222"/>
      <c r="V39" s="234"/>
      <c r="W39" s="234"/>
      <c r="X39" s="188"/>
      <c r="Y39" s="188"/>
      <c r="Z39" s="188"/>
      <c r="AA39" s="210" t="s">
        <v>674</v>
      </c>
    </row>
    <row r="40" spans="1:27" ht="45" customHeight="1" x14ac:dyDescent="0.25">
      <c r="A40" s="478"/>
      <c r="B40" s="503"/>
      <c r="C40" s="533"/>
      <c r="D40" s="430"/>
      <c r="E40" s="430"/>
      <c r="F40" s="430"/>
      <c r="G40" s="430"/>
      <c r="H40" s="430"/>
      <c r="I40" s="430"/>
      <c r="J40" s="503"/>
      <c r="K40" s="336"/>
      <c r="L40" s="40">
        <v>4</v>
      </c>
      <c r="M40" s="158" t="s">
        <v>767</v>
      </c>
      <c r="N40" s="519"/>
      <c r="O40" s="232"/>
      <c r="P40" s="232"/>
      <c r="Q40" s="232"/>
      <c r="R40" s="233"/>
      <c r="S40" s="233"/>
      <c r="T40" s="233"/>
      <c r="U40" s="222"/>
      <c r="V40" s="234"/>
      <c r="W40" s="234"/>
      <c r="X40" s="188"/>
      <c r="Y40" s="188"/>
      <c r="Z40" s="188"/>
      <c r="AA40" s="210"/>
    </row>
    <row r="41" spans="1:27" ht="54.75" customHeight="1" x14ac:dyDescent="0.25">
      <c r="A41" s="478"/>
      <c r="B41" s="502" t="s">
        <v>768</v>
      </c>
      <c r="C41" s="536" t="s">
        <v>769</v>
      </c>
      <c r="D41" s="428">
        <v>1</v>
      </c>
      <c r="E41" s="428">
        <v>1</v>
      </c>
      <c r="F41" s="428">
        <v>1</v>
      </c>
      <c r="G41" s="428">
        <v>1</v>
      </c>
      <c r="H41" s="428">
        <v>1</v>
      </c>
      <c r="I41" s="428">
        <v>1</v>
      </c>
      <c r="J41" s="502" t="s">
        <v>770</v>
      </c>
      <c r="K41" s="336"/>
      <c r="L41" s="40">
        <v>1</v>
      </c>
      <c r="M41" s="158" t="s">
        <v>771</v>
      </c>
      <c r="N41" s="519"/>
      <c r="O41" s="232"/>
      <c r="P41" s="232"/>
      <c r="Q41" s="232"/>
      <c r="R41" s="233"/>
      <c r="S41" s="233"/>
      <c r="T41" s="233"/>
      <c r="U41" s="222"/>
      <c r="V41" s="234"/>
      <c r="W41" s="234"/>
      <c r="X41" s="188"/>
      <c r="Y41" s="188"/>
      <c r="Z41" s="188"/>
      <c r="AA41" s="210"/>
    </row>
    <row r="42" spans="1:27" ht="51" customHeight="1" x14ac:dyDescent="0.25">
      <c r="A42" s="478"/>
      <c r="B42" s="520"/>
      <c r="C42" s="532"/>
      <c r="D42" s="429"/>
      <c r="E42" s="429"/>
      <c r="F42" s="429"/>
      <c r="G42" s="429"/>
      <c r="H42" s="429"/>
      <c r="I42" s="429"/>
      <c r="J42" s="520"/>
      <c r="K42" s="336"/>
      <c r="L42" s="40">
        <v>2</v>
      </c>
      <c r="M42" s="158" t="s">
        <v>687</v>
      </c>
      <c r="N42" s="519"/>
      <c r="O42" s="232"/>
      <c r="P42" s="232"/>
      <c r="Q42" s="232"/>
      <c r="R42" s="233"/>
      <c r="S42" s="233"/>
      <c r="T42" s="233"/>
      <c r="U42" s="222"/>
      <c r="V42" s="234"/>
      <c r="W42" s="234"/>
      <c r="X42" s="188"/>
      <c r="Y42" s="188"/>
      <c r="Z42" s="188"/>
      <c r="AA42" s="210"/>
    </row>
    <row r="43" spans="1:27" ht="51" customHeight="1" x14ac:dyDescent="0.25">
      <c r="A43" s="478"/>
      <c r="B43" s="520"/>
      <c r="C43" s="532"/>
      <c r="D43" s="430"/>
      <c r="E43" s="430"/>
      <c r="F43" s="430"/>
      <c r="G43" s="430"/>
      <c r="H43" s="430"/>
      <c r="I43" s="430"/>
      <c r="J43" s="503"/>
      <c r="K43" s="337"/>
      <c r="L43" s="40">
        <v>3</v>
      </c>
      <c r="M43" s="158" t="s">
        <v>772</v>
      </c>
      <c r="N43" s="519"/>
      <c r="O43" s="232"/>
      <c r="P43" s="232"/>
      <c r="Q43" s="232"/>
      <c r="R43" s="233"/>
      <c r="S43" s="233"/>
      <c r="T43" s="233"/>
      <c r="U43" s="222"/>
      <c r="V43" s="234"/>
      <c r="W43" s="234"/>
      <c r="X43" s="188"/>
      <c r="Y43" s="188"/>
      <c r="Z43" s="188"/>
      <c r="AA43" s="210"/>
    </row>
    <row r="44" spans="1:27" ht="25.5" customHeight="1" x14ac:dyDescent="0.25">
      <c r="A44" s="478"/>
      <c r="B44" s="503"/>
      <c r="C44" s="533"/>
      <c r="D44" s="235"/>
      <c r="E44" s="235"/>
      <c r="F44" s="235"/>
      <c r="G44" s="235"/>
      <c r="H44" s="235"/>
      <c r="I44" s="235"/>
      <c r="J44" s="158"/>
      <c r="K44" s="158"/>
      <c r="L44" s="40"/>
      <c r="M44" s="158"/>
      <c r="N44" s="519"/>
      <c r="O44" s="232"/>
      <c r="P44" s="232"/>
      <c r="Q44" s="232"/>
      <c r="R44" s="233"/>
      <c r="S44" s="233"/>
      <c r="T44" s="233"/>
      <c r="U44" s="234"/>
      <c r="V44" s="234"/>
      <c r="W44" s="234"/>
      <c r="X44" s="188"/>
      <c r="Y44" s="188"/>
      <c r="Z44" s="188"/>
      <c r="AA44" s="210" t="s">
        <v>674</v>
      </c>
    </row>
    <row r="45" spans="1:27" ht="21.75" customHeight="1" x14ac:dyDescent="0.25">
      <c r="A45" s="478"/>
      <c r="B45" s="474" t="s">
        <v>773</v>
      </c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6"/>
    </row>
    <row r="46" spans="1:27" ht="25.5" x14ac:dyDescent="0.25">
      <c r="A46" s="478"/>
      <c r="B46" s="425" t="s">
        <v>692</v>
      </c>
      <c r="C46" s="497" t="s">
        <v>693</v>
      </c>
      <c r="D46" s="537">
        <v>2</v>
      </c>
      <c r="E46" s="537">
        <v>2</v>
      </c>
      <c r="F46" s="425"/>
      <c r="G46" s="537">
        <v>1</v>
      </c>
      <c r="H46" s="425"/>
      <c r="I46" s="537">
        <v>1</v>
      </c>
      <c r="J46" s="497" t="s">
        <v>774</v>
      </c>
      <c r="K46" s="497" t="s">
        <v>673</v>
      </c>
      <c r="L46" s="40">
        <v>1</v>
      </c>
      <c r="M46" s="184" t="s">
        <v>695</v>
      </c>
      <c r="N46" s="185"/>
      <c r="O46" s="188"/>
      <c r="P46" s="188"/>
      <c r="Q46" s="188"/>
      <c r="R46" s="233"/>
      <c r="S46" s="233"/>
      <c r="T46" s="233"/>
      <c r="U46" s="188"/>
      <c r="V46" s="188"/>
      <c r="W46" s="188"/>
      <c r="X46" s="188"/>
      <c r="Y46" s="188"/>
      <c r="Z46" s="188"/>
      <c r="AA46" s="210" t="s">
        <v>674</v>
      </c>
    </row>
    <row r="47" spans="1:27" ht="91.5" customHeight="1" thickBot="1" x14ac:dyDescent="0.3">
      <c r="A47" s="479"/>
      <c r="B47" s="548"/>
      <c r="C47" s="535"/>
      <c r="D47" s="538"/>
      <c r="E47" s="538"/>
      <c r="F47" s="548"/>
      <c r="G47" s="538"/>
      <c r="H47" s="548"/>
      <c r="I47" s="538"/>
      <c r="J47" s="535"/>
      <c r="K47" s="535"/>
      <c r="L47" s="236">
        <v>2</v>
      </c>
      <c r="M47" s="237" t="s">
        <v>696</v>
      </c>
      <c r="N47" s="238"/>
      <c r="O47" s="239"/>
      <c r="P47" s="239"/>
      <c r="Q47" s="239"/>
      <c r="R47" s="240"/>
      <c r="S47" s="240"/>
      <c r="T47" s="240"/>
      <c r="U47" s="239"/>
      <c r="V47" s="239"/>
      <c r="W47" s="239"/>
      <c r="X47" s="239"/>
      <c r="Y47" s="239"/>
      <c r="Z47" s="239"/>
      <c r="AA47" s="241" t="s">
        <v>697</v>
      </c>
    </row>
    <row r="48" spans="1:27" ht="49.5" customHeight="1" x14ac:dyDescent="0.25">
      <c r="A48" s="542" t="s">
        <v>669</v>
      </c>
      <c r="B48" s="545" t="s">
        <v>692</v>
      </c>
      <c r="C48" s="545" t="s">
        <v>698</v>
      </c>
      <c r="D48" s="546">
        <v>1</v>
      </c>
      <c r="E48" s="546">
        <v>1</v>
      </c>
      <c r="F48" s="546">
        <v>1</v>
      </c>
      <c r="G48" s="546">
        <v>1</v>
      </c>
      <c r="H48" s="546">
        <v>1</v>
      </c>
      <c r="I48" s="546">
        <v>1</v>
      </c>
      <c r="J48" s="545" t="s">
        <v>694</v>
      </c>
      <c r="K48" s="545" t="s">
        <v>673</v>
      </c>
      <c r="L48" s="217">
        <v>1</v>
      </c>
      <c r="M48" s="242" t="s">
        <v>699</v>
      </c>
      <c r="N48" s="219"/>
      <c r="O48" s="220"/>
      <c r="P48" s="220"/>
      <c r="Q48" s="220"/>
      <c r="R48" s="221"/>
      <c r="S48" s="221"/>
      <c r="T48" s="221"/>
      <c r="U48" s="223"/>
      <c r="V48" s="223"/>
      <c r="W48" s="223"/>
      <c r="X48" s="224"/>
      <c r="Y48" s="224"/>
      <c r="Z48" s="224"/>
      <c r="AA48" s="243" t="s">
        <v>697</v>
      </c>
    </row>
    <row r="49" spans="1:27" ht="46.5" customHeight="1" x14ac:dyDescent="0.25">
      <c r="A49" s="543"/>
      <c r="B49" s="497"/>
      <c r="C49" s="497"/>
      <c r="D49" s="547"/>
      <c r="E49" s="547"/>
      <c r="F49" s="547"/>
      <c r="G49" s="547"/>
      <c r="H49" s="547"/>
      <c r="I49" s="547"/>
      <c r="J49" s="497"/>
      <c r="K49" s="497"/>
      <c r="L49" s="40">
        <v>2</v>
      </c>
      <c r="M49" s="184" t="s">
        <v>700</v>
      </c>
      <c r="N49" s="185"/>
      <c r="O49" s="232"/>
      <c r="P49" s="232"/>
      <c r="Q49" s="232"/>
      <c r="R49" s="233"/>
      <c r="S49" s="233"/>
      <c r="T49" s="233"/>
      <c r="U49" s="234"/>
      <c r="V49" s="234"/>
      <c r="W49" s="234"/>
      <c r="X49" s="188"/>
      <c r="Y49" s="188"/>
      <c r="Z49" s="188"/>
      <c r="AA49" s="244" t="s">
        <v>697</v>
      </c>
    </row>
    <row r="50" spans="1:27" ht="73.5" customHeight="1" x14ac:dyDescent="0.25">
      <c r="A50" s="544"/>
      <c r="B50" s="497"/>
      <c r="C50" s="497"/>
      <c r="D50" s="547"/>
      <c r="E50" s="547"/>
      <c r="F50" s="547"/>
      <c r="G50" s="547"/>
      <c r="H50" s="547"/>
      <c r="I50" s="547"/>
      <c r="J50" s="497"/>
      <c r="K50" s="497"/>
      <c r="L50" s="40">
        <v>3</v>
      </c>
      <c r="M50" s="184" t="s">
        <v>701</v>
      </c>
      <c r="N50" s="186"/>
      <c r="O50" s="232"/>
      <c r="P50" s="232"/>
      <c r="Q50" s="232"/>
      <c r="R50" s="233"/>
      <c r="S50" s="233"/>
      <c r="T50" s="233"/>
      <c r="U50" s="234"/>
      <c r="V50" s="234"/>
      <c r="W50" s="234"/>
      <c r="X50" s="188"/>
      <c r="Y50" s="188"/>
      <c r="Z50" s="188"/>
      <c r="AA50" s="244" t="s">
        <v>697</v>
      </c>
    </row>
    <row r="107" spans="26:26" x14ac:dyDescent="0.25">
      <c r="Z107">
        <v>6</v>
      </c>
    </row>
  </sheetData>
  <mergeCells count="148">
    <mergeCell ref="I37:I40"/>
    <mergeCell ref="J37:J40"/>
    <mergeCell ref="K37:K43"/>
    <mergeCell ref="N37:N44"/>
    <mergeCell ref="A48:A50"/>
    <mergeCell ref="B48:B50"/>
    <mergeCell ref="C48:C50"/>
    <mergeCell ref="D48:D50"/>
    <mergeCell ref="E48:E50"/>
    <mergeCell ref="F48:F50"/>
    <mergeCell ref="B46:B47"/>
    <mergeCell ref="C46:C47"/>
    <mergeCell ref="D46:D47"/>
    <mergeCell ref="E46:E47"/>
    <mergeCell ref="F46:F47"/>
    <mergeCell ref="G48:G50"/>
    <mergeCell ref="H48:H50"/>
    <mergeCell ref="I48:I50"/>
    <mergeCell ref="J48:J50"/>
    <mergeCell ref="K48:K50"/>
    <mergeCell ref="H46:H47"/>
    <mergeCell ref="I46:I47"/>
    <mergeCell ref="J46:J47"/>
    <mergeCell ref="K46:K47"/>
    <mergeCell ref="B41:B44"/>
    <mergeCell ref="C41:C44"/>
    <mergeCell ref="D41:D43"/>
    <mergeCell ref="E41:E43"/>
    <mergeCell ref="F41:F43"/>
    <mergeCell ref="G41:G43"/>
    <mergeCell ref="H41:H43"/>
    <mergeCell ref="I41:I43"/>
    <mergeCell ref="J41:J43"/>
    <mergeCell ref="G46:G47"/>
    <mergeCell ref="F29:F33"/>
    <mergeCell ref="G29:G33"/>
    <mergeCell ref="G34:G35"/>
    <mergeCell ref="H34:H35"/>
    <mergeCell ref="B37:B40"/>
    <mergeCell ref="C37:C40"/>
    <mergeCell ref="D37:D40"/>
    <mergeCell ref="E37:E40"/>
    <mergeCell ref="F37:F40"/>
    <mergeCell ref="G37:G40"/>
    <mergeCell ref="H37:H40"/>
    <mergeCell ref="A21:A24"/>
    <mergeCell ref="B21:B24"/>
    <mergeCell ref="C21:C23"/>
    <mergeCell ref="D21:D23"/>
    <mergeCell ref="E21:E23"/>
    <mergeCell ref="I34:I35"/>
    <mergeCell ref="J34:J35"/>
    <mergeCell ref="K34:K35"/>
    <mergeCell ref="A36:AA36"/>
    <mergeCell ref="H29:H33"/>
    <mergeCell ref="I29:I33"/>
    <mergeCell ref="J29:J33"/>
    <mergeCell ref="K29:K33"/>
    <mergeCell ref="N29:N35"/>
    <mergeCell ref="B34:B35"/>
    <mergeCell ref="C34:C35"/>
    <mergeCell ref="D34:D35"/>
    <mergeCell ref="E34:E35"/>
    <mergeCell ref="F34:F35"/>
    <mergeCell ref="A29:A35"/>
    <mergeCell ref="B29:B33"/>
    <mergeCell ref="C29:C33"/>
    <mergeCell ref="D29:D33"/>
    <mergeCell ref="E29:E33"/>
    <mergeCell ref="A25:AA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N26:N28"/>
    <mergeCell ref="F21:F23"/>
    <mergeCell ref="G21:G23"/>
    <mergeCell ref="H21:H23"/>
    <mergeCell ref="I21:I23"/>
    <mergeCell ref="J21:J24"/>
    <mergeCell ref="K21:K24"/>
    <mergeCell ref="G19:G20"/>
    <mergeCell ref="H19:H20"/>
    <mergeCell ref="I19:I20"/>
    <mergeCell ref="J19:J20"/>
    <mergeCell ref="K19:K20"/>
    <mergeCell ref="K15:K18"/>
    <mergeCell ref="B19:B20"/>
    <mergeCell ref="C19:C20"/>
    <mergeCell ref="D19:D20"/>
    <mergeCell ref="E19:E20"/>
    <mergeCell ref="F19:F20"/>
    <mergeCell ref="A15:A20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B7:B8"/>
    <mergeCell ref="C7:C8"/>
    <mergeCell ref="D7:D8"/>
    <mergeCell ref="E7:E8"/>
    <mergeCell ref="N10:N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F7:I7"/>
    <mergeCell ref="A5:AA5"/>
    <mergeCell ref="A6:N6"/>
    <mergeCell ref="A3:AA3"/>
    <mergeCell ref="A2:AA2"/>
    <mergeCell ref="A1:AA1"/>
    <mergeCell ref="B45:AA45"/>
    <mergeCell ref="A37:A47"/>
    <mergeCell ref="A10:A14"/>
    <mergeCell ref="B10:B11"/>
    <mergeCell ref="J10:J11"/>
    <mergeCell ref="K10:K11"/>
    <mergeCell ref="L10:L11"/>
    <mergeCell ref="M10:M11"/>
    <mergeCell ref="K12:K14"/>
    <mergeCell ref="AA7:AA8"/>
    <mergeCell ref="A9:AA9"/>
    <mergeCell ref="J7:J8"/>
    <mergeCell ref="K7:K8"/>
    <mergeCell ref="L7:L8"/>
    <mergeCell ref="M7:M8"/>
    <mergeCell ref="A4:AA4"/>
    <mergeCell ref="N7:N8"/>
    <mergeCell ref="O7:Z7"/>
    <mergeCell ref="A7:A8"/>
  </mergeCells>
  <pageMargins left="0.19685039370078741" right="0.19685039370078741" top="0.55118110236220474" bottom="0.55118110236220474" header="0.31496062992125984" footer="0.31496062992125984"/>
  <pageSetup scale="7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92"/>
  <sheetViews>
    <sheetView zoomScale="60" zoomScaleNormal="60" workbookViewId="0">
      <selection sqref="A1:AA42"/>
    </sheetView>
  </sheetViews>
  <sheetFormatPr baseColWidth="10" defaultColWidth="11.42578125" defaultRowHeight="15.75" x14ac:dyDescent="0.25"/>
  <cols>
    <col min="1" max="1" width="16.140625" style="248" customWidth="1"/>
    <col min="2" max="2" width="15.85546875" style="280" customWidth="1"/>
    <col min="3" max="3" width="19.140625" style="248" customWidth="1"/>
    <col min="4" max="4" width="10.85546875" style="248" customWidth="1"/>
    <col min="5" max="5" width="13.5703125" style="280" customWidth="1"/>
    <col min="6" max="6" width="12" style="280" customWidth="1"/>
    <col min="7" max="7" width="11" style="280" customWidth="1"/>
    <col min="8" max="8" width="12.5703125" style="280" customWidth="1"/>
    <col min="9" max="9" width="11.28515625" style="280" customWidth="1"/>
    <col min="10" max="10" width="15.5703125" style="248" customWidth="1"/>
    <col min="11" max="11" width="15.42578125" style="280" customWidth="1"/>
    <col min="12" max="12" width="4.85546875" style="280" customWidth="1"/>
    <col min="13" max="13" width="22.5703125" style="248" customWidth="1"/>
    <col min="14" max="14" width="13.7109375" style="248" customWidth="1"/>
    <col min="15" max="15" width="6" style="248" customWidth="1"/>
    <col min="16" max="16" width="5.7109375" style="248" customWidth="1"/>
    <col min="17" max="17" width="5.28515625" style="248" customWidth="1"/>
    <col min="18" max="18" width="5.42578125" style="248" customWidth="1"/>
    <col min="19" max="19" width="5.28515625" style="248" customWidth="1"/>
    <col min="20" max="20" width="5.7109375" style="248" customWidth="1"/>
    <col min="21" max="21" width="5.140625" style="248" customWidth="1"/>
    <col min="22" max="22" width="5.5703125" style="248" customWidth="1"/>
    <col min="23" max="24" width="4.85546875" style="248" customWidth="1"/>
    <col min="25" max="25" width="5.28515625" style="248" customWidth="1"/>
    <col min="26" max="26" width="4.85546875" style="248" customWidth="1"/>
    <col min="27" max="27" width="13.85546875" style="248" customWidth="1"/>
    <col min="28" max="16384" width="11.42578125" style="248"/>
  </cols>
  <sheetData>
    <row r="1" spans="1:27" ht="18.75" x14ac:dyDescent="0.25">
      <c r="A1" s="549" t="s">
        <v>778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</row>
    <row r="2" spans="1:27" s="249" customFormat="1" x14ac:dyDescent="0.25">
      <c r="A2" s="550" t="s">
        <v>718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</row>
    <row r="3" spans="1:27" s="249" customFormat="1" x14ac:dyDescent="0.25">
      <c r="A3" s="550" t="s">
        <v>431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</row>
    <row r="4" spans="1:27" s="250" customFormat="1" ht="25.5" customHeight="1" x14ac:dyDescent="0.25">
      <c r="A4" s="552" t="s">
        <v>432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</row>
    <row r="5" spans="1:27" ht="29.25" customHeight="1" x14ac:dyDescent="0.25">
      <c r="A5" s="552" t="s">
        <v>433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</row>
    <row r="6" spans="1:27" ht="32.25" customHeight="1" x14ac:dyDescent="0.25">
      <c r="A6" s="552" t="s">
        <v>434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</row>
    <row r="7" spans="1:27" ht="13.5" customHeight="1" x14ac:dyDescent="0.25">
      <c r="A7" s="553" t="s">
        <v>0</v>
      </c>
      <c r="B7" s="553" t="s">
        <v>1</v>
      </c>
      <c r="C7" s="553" t="s">
        <v>2</v>
      </c>
      <c r="D7" s="553" t="s">
        <v>3</v>
      </c>
      <c r="E7" s="553" t="s">
        <v>4</v>
      </c>
      <c r="F7" s="553" t="s">
        <v>5</v>
      </c>
      <c r="G7" s="553"/>
      <c r="H7" s="553"/>
      <c r="I7" s="553"/>
      <c r="J7" s="553" t="s">
        <v>6</v>
      </c>
      <c r="K7" s="553" t="s">
        <v>7</v>
      </c>
      <c r="L7" s="553" t="s">
        <v>8</v>
      </c>
      <c r="M7" s="553" t="s">
        <v>9</v>
      </c>
      <c r="N7" s="553" t="s">
        <v>10</v>
      </c>
      <c r="O7" s="553" t="s">
        <v>11</v>
      </c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 t="s">
        <v>12</v>
      </c>
    </row>
    <row r="8" spans="1:27" ht="27.75" x14ac:dyDescent="0.25">
      <c r="A8" s="553"/>
      <c r="B8" s="553"/>
      <c r="C8" s="553"/>
      <c r="D8" s="553"/>
      <c r="E8" s="553"/>
      <c r="F8" s="251" t="s">
        <v>13</v>
      </c>
      <c r="G8" s="251" t="s">
        <v>14</v>
      </c>
      <c r="H8" s="251" t="s">
        <v>15</v>
      </c>
      <c r="I8" s="251" t="s">
        <v>16</v>
      </c>
      <c r="J8" s="553"/>
      <c r="K8" s="553"/>
      <c r="L8" s="553"/>
      <c r="M8" s="553"/>
      <c r="N8" s="553"/>
      <c r="O8" s="252" t="s">
        <v>17</v>
      </c>
      <c r="P8" s="252" t="s">
        <v>18</v>
      </c>
      <c r="Q8" s="252" t="s">
        <v>19</v>
      </c>
      <c r="R8" s="252" t="s">
        <v>20</v>
      </c>
      <c r="S8" s="252" t="s">
        <v>21</v>
      </c>
      <c r="T8" s="252" t="s">
        <v>22</v>
      </c>
      <c r="U8" s="252" t="s">
        <v>23</v>
      </c>
      <c r="V8" s="252" t="s">
        <v>24</v>
      </c>
      <c r="W8" s="252" t="s">
        <v>25</v>
      </c>
      <c r="X8" s="252" t="s">
        <v>26</v>
      </c>
      <c r="Y8" s="252" t="s">
        <v>27</v>
      </c>
      <c r="Z8" s="252" t="s">
        <v>28</v>
      </c>
      <c r="AA8" s="553"/>
    </row>
    <row r="9" spans="1:27" ht="45.75" customHeight="1" x14ac:dyDescent="0.25">
      <c r="A9" s="551" t="s">
        <v>435</v>
      </c>
      <c r="B9" s="554" t="s">
        <v>436</v>
      </c>
      <c r="C9" s="555" t="s">
        <v>437</v>
      </c>
      <c r="D9" s="556"/>
      <c r="E9" s="554" t="s">
        <v>438</v>
      </c>
      <c r="F9" s="557"/>
      <c r="G9" s="563"/>
      <c r="H9" s="557">
        <v>1</v>
      </c>
      <c r="I9" s="557"/>
      <c r="J9" s="559" t="s">
        <v>439</v>
      </c>
      <c r="K9" s="559" t="s">
        <v>440</v>
      </c>
      <c r="L9" s="254">
        <v>1</v>
      </c>
      <c r="M9" s="255" t="s">
        <v>441</v>
      </c>
      <c r="N9" s="560" t="s">
        <v>442</v>
      </c>
      <c r="O9" s="256" t="s">
        <v>719</v>
      </c>
      <c r="P9" s="256" t="s">
        <v>719</v>
      </c>
      <c r="Q9" s="257"/>
      <c r="R9" s="258"/>
      <c r="S9" s="258"/>
      <c r="T9" s="257"/>
      <c r="U9" s="258"/>
      <c r="V9" s="258"/>
      <c r="W9" s="257"/>
      <c r="X9" s="258"/>
      <c r="Y9" s="258"/>
      <c r="Z9" s="257"/>
      <c r="AA9" s="258"/>
    </row>
    <row r="10" spans="1:27" ht="64.5" customHeight="1" x14ac:dyDescent="0.25">
      <c r="A10" s="551"/>
      <c r="B10" s="554"/>
      <c r="C10" s="555"/>
      <c r="D10" s="556"/>
      <c r="E10" s="554"/>
      <c r="F10" s="557"/>
      <c r="G10" s="563"/>
      <c r="H10" s="557"/>
      <c r="I10" s="557"/>
      <c r="J10" s="559"/>
      <c r="K10" s="559"/>
      <c r="L10" s="254">
        <v>2</v>
      </c>
      <c r="M10" s="255" t="s">
        <v>443</v>
      </c>
      <c r="N10" s="560"/>
      <c r="O10" s="256"/>
      <c r="P10" s="258"/>
      <c r="Q10" s="256"/>
      <c r="R10" s="256" t="s">
        <v>719</v>
      </c>
      <c r="S10" s="258"/>
      <c r="T10" s="256"/>
      <c r="U10" s="256" t="s">
        <v>719</v>
      </c>
      <c r="V10" s="256"/>
      <c r="W10" s="256"/>
      <c r="X10" s="256" t="s">
        <v>719</v>
      </c>
      <c r="Y10" s="258"/>
      <c r="Z10" s="258"/>
      <c r="AA10" s="258"/>
    </row>
    <row r="11" spans="1:27" ht="35.25" customHeight="1" x14ac:dyDescent="0.25">
      <c r="A11" s="551"/>
      <c r="B11" s="554"/>
      <c r="C11" s="555"/>
      <c r="D11" s="556"/>
      <c r="E11" s="554"/>
      <c r="F11" s="557"/>
      <c r="G11" s="563"/>
      <c r="H11" s="557"/>
      <c r="I11" s="557"/>
      <c r="J11" s="559"/>
      <c r="K11" s="559"/>
      <c r="L11" s="254">
        <v>3</v>
      </c>
      <c r="M11" s="255" t="s">
        <v>444</v>
      </c>
      <c r="N11" s="560"/>
      <c r="O11" s="256" t="s">
        <v>719</v>
      </c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</row>
    <row r="12" spans="1:27" ht="111" customHeight="1" x14ac:dyDescent="0.25">
      <c r="A12" s="551"/>
      <c r="B12" s="554"/>
      <c r="C12" s="555"/>
      <c r="D12" s="556"/>
      <c r="E12" s="554"/>
      <c r="F12" s="557"/>
      <c r="G12" s="563"/>
      <c r="H12" s="557"/>
      <c r="I12" s="557"/>
      <c r="J12" s="559"/>
      <c r="K12" s="559"/>
      <c r="L12" s="254">
        <v>4</v>
      </c>
      <c r="M12" s="255" t="s">
        <v>445</v>
      </c>
      <c r="N12" s="560"/>
      <c r="O12" s="256" t="s">
        <v>719</v>
      </c>
      <c r="P12" s="258"/>
      <c r="Q12" s="258"/>
      <c r="R12" s="256" t="s">
        <v>719</v>
      </c>
      <c r="S12" s="258"/>
      <c r="T12" s="258"/>
      <c r="U12" s="256" t="s">
        <v>719</v>
      </c>
      <c r="V12" s="258"/>
      <c r="W12" s="258"/>
      <c r="X12" s="256" t="s">
        <v>719</v>
      </c>
      <c r="Y12" s="258"/>
      <c r="Z12" s="258"/>
      <c r="AA12" s="258"/>
    </row>
    <row r="13" spans="1:27" ht="96.75" customHeight="1" x14ac:dyDescent="0.25">
      <c r="A13" s="551"/>
      <c r="B13" s="554"/>
      <c r="C13" s="555"/>
      <c r="D13" s="556"/>
      <c r="E13" s="554"/>
      <c r="F13" s="557"/>
      <c r="G13" s="563"/>
      <c r="H13" s="557"/>
      <c r="I13" s="557"/>
      <c r="J13" s="559"/>
      <c r="K13" s="559"/>
      <c r="L13" s="254">
        <v>5</v>
      </c>
      <c r="M13" s="255" t="s">
        <v>446</v>
      </c>
      <c r="N13" s="560"/>
      <c r="O13" s="256" t="s">
        <v>719</v>
      </c>
      <c r="P13" s="256" t="s">
        <v>719</v>
      </c>
      <c r="Q13" s="256" t="s">
        <v>719</v>
      </c>
      <c r="R13" s="256" t="s">
        <v>719</v>
      </c>
      <c r="S13" s="256" t="s">
        <v>719</v>
      </c>
      <c r="T13" s="256" t="s">
        <v>719</v>
      </c>
      <c r="U13" s="256" t="s">
        <v>719</v>
      </c>
      <c r="V13" s="256" t="s">
        <v>719</v>
      </c>
      <c r="W13" s="256" t="s">
        <v>719</v>
      </c>
      <c r="X13" s="256" t="s">
        <v>719</v>
      </c>
      <c r="Y13" s="256" t="s">
        <v>719</v>
      </c>
      <c r="Z13" s="256" t="s">
        <v>719</v>
      </c>
      <c r="AA13" s="258"/>
    </row>
    <row r="14" spans="1:27" ht="40.5" customHeight="1" x14ac:dyDescent="0.25">
      <c r="A14" s="551"/>
      <c r="B14" s="554"/>
      <c r="C14" s="555"/>
      <c r="D14" s="556"/>
      <c r="E14" s="554"/>
      <c r="F14" s="557"/>
      <c r="G14" s="563"/>
      <c r="H14" s="557"/>
      <c r="I14" s="557"/>
      <c r="J14" s="559"/>
      <c r="K14" s="559"/>
      <c r="L14" s="254">
        <v>6</v>
      </c>
      <c r="M14" s="255" t="s">
        <v>447</v>
      </c>
      <c r="N14" s="560"/>
      <c r="O14" s="256" t="s">
        <v>719</v>
      </c>
      <c r="P14" s="258"/>
      <c r="Q14" s="258"/>
      <c r="R14" s="256" t="s">
        <v>719</v>
      </c>
      <c r="S14" s="258"/>
      <c r="T14" s="258"/>
      <c r="U14" s="256" t="s">
        <v>719</v>
      </c>
      <c r="V14" s="258"/>
      <c r="W14" s="258"/>
      <c r="X14" s="256" t="s">
        <v>719</v>
      </c>
      <c r="Y14" s="258"/>
      <c r="Z14" s="258"/>
      <c r="AA14" s="258"/>
    </row>
    <row r="15" spans="1:27" ht="56.25" customHeight="1" x14ac:dyDescent="0.25">
      <c r="A15" s="551"/>
      <c r="B15" s="555" t="s">
        <v>448</v>
      </c>
      <c r="C15" s="555" t="s">
        <v>449</v>
      </c>
      <c r="D15" s="554">
        <v>1</v>
      </c>
      <c r="E15" s="558">
        <v>1</v>
      </c>
      <c r="F15" s="558">
        <v>1</v>
      </c>
      <c r="G15" s="558">
        <v>1</v>
      </c>
      <c r="H15" s="558">
        <v>1</v>
      </c>
      <c r="I15" s="558">
        <v>1</v>
      </c>
      <c r="J15" s="561" t="s">
        <v>450</v>
      </c>
      <c r="K15" s="559" t="s">
        <v>440</v>
      </c>
      <c r="L15" s="254">
        <v>1</v>
      </c>
      <c r="M15" s="255" t="s">
        <v>451</v>
      </c>
      <c r="N15" s="261" t="s">
        <v>428</v>
      </c>
      <c r="O15" s="256" t="s">
        <v>719</v>
      </c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</row>
    <row r="16" spans="1:27" ht="26.25" customHeight="1" x14ac:dyDescent="0.25">
      <c r="A16" s="551"/>
      <c r="B16" s="555"/>
      <c r="C16" s="555"/>
      <c r="D16" s="554"/>
      <c r="E16" s="558"/>
      <c r="F16" s="558"/>
      <c r="G16" s="558"/>
      <c r="H16" s="558"/>
      <c r="I16" s="558"/>
      <c r="J16" s="561"/>
      <c r="K16" s="559"/>
      <c r="L16" s="254">
        <v>2</v>
      </c>
      <c r="M16" s="255" t="s">
        <v>336</v>
      </c>
      <c r="N16" s="562" t="s">
        <v>452</v>
      </c>
      <c r="O16" s="256" t="s">
        <v>719</v>
      </c>
      <c r="P16" s="256" t="s">
        <v>719</v>
      </c>
      <c r="Q16" s="256" t="s">
        <v>719</v>
      </c>
      <c r="R16" s="256" t="s">
        <v>719</v>
      </c>
      <c r="S16" s="256" t="s">
        <v>719</v>
      </c>
      <c r="T16" s="256" t="s">
        <v>719</v>
      </c>
      <c r="U16" s="256" t="s">
        <v>719</v>
      </c>
      <c r="V16" s="256" t="s">
        <v>719</v>
      </c>
      <c r="W16" s="256" t="s">
        <v>719</v>
      </c>
      <c r="X16" s="256" t="s">
        <v>719</v>
      </c>
      <c r="Y16" s="256" t="s">
        <v>719</v>
      </c>
      <c r="Z16" s="256" t="s">
        <v>719</v>
      </c>
      <c r="AA16" s="258"/>
    </row>
    <row r="17" spans="1:27" ht="51.75" customHeight="1" x14ac:dyDescent="0.25">
      <c r="A17" s="551"/>
      <c r="B17" s="555"/>
      <c r="C17" s="555" t="s">
        <v>453</v>
      </c>
      <c r="D17" s="554">
        <v>1</v>
      </c>
      <c r="E17" s="558">
        <v>1</v>
      </c>
      <c r="F17" s="558"/>
      <c r="G17" s="558">
        <v>1</v>
      </c>
      <c r="H17" s="554">
        <v>1</v>
      </c>
      <c r="I17" s="558"/>
      <c r="J17" s="561" t="s">
        <v>454</v>
      </c>
      <c r="K17" s="559"/>
      <c r="L17" s="254">
        <v>3</v>
      </c>
      <c r="M17" s="255" t="s">
        <v>455</v>
      </c>
      <c r="N17" s="562"/>
      <c r="O17" s="256" t="s">
        <v>719</v>
      </c>
      <c r="P17" s="256" t="s">
        <v>719</v>
      </c>
      <c r="Q17" s="256" t="s">
        <v>719</v>
      </c>
      <c r="R17" s="256" t="s">
        <v>719</v>
      </c>
      <c r="S17" s="256" t="s">
        <v>719</v>
      </c>
      <c r="T17" s="256" t="s">
        <v>719</v>
      </c>
      <c r="U17" s="256" t="s">
        <v>719</v>
      </c>
      <c r="V17" s="256" t="s">
        <v>719</v>
      </c>
      <c r="W17" s="256" t="s">
        <v>719</v>
      </c>
      <c r="X17" s="256" t="s">
        <v>719</v>
      </c>
      <c r="Y17" s="256" t="s">
        <v>719</v>
      </c>
      <c r="Z17" s="256" t="s">
        <v>719</v>
      </c>
      <c r="AA17" s="258"/>
    </row>
    <row r="18" spans="1:27" ht="63.75" customHeight="1" x14ac:dyDescent="0.25">
      <c r="A18" s="551"/>
      <c r="B18" s="555"/>
      <c r="C18" s="555"/>
      <c r="D18" s="554"/>
      <c r="E18" s="558"/>
      <c r="F18" s="558"/>
      <c r="G18" s="558"/>
      <c r="H18" s="554"/>
      <c r="I18" s="558"/>
      <c r="J18" s="561"/>
      <c r="K18" s="559"/>
      <c r="L18" s="254">
        <v>4</v>
      </c>
      <c r="M18" s="255" t="s">
        <v>456</v>
      </c>
      <c r="N18" s="562"/>
      <c r="O18" s="256" t="s">
        <v>719</v>
      </c>
      <c r="P18" s="256" t="s">
        <v>719</v>
      </c>
      <c r="Q18" s="256" t="s">
        <v>719</v>
      </c>
      <c r="R18" s="256" t="s">
        <v>719</v>
      </c>
      <c r="S18" s="256" t="s">
        <v>719</v>
      </c>
      <c r="T18" s="256" t="s">
        <v>719</v>
      </c>
      <c r="U18" s="256" t="s">
        <v>719</v>
      </c>
      <c r="V18" s="256" t="s">
        <v>719</v>
      </c>
      <c r="W18" s="256" t="s">
        <v>719</v>
      </c>
      <c r="X18" s="256" t="s">
        <v>719</v>
      </c>
      <c r="Y18" s="256" t="s">
        <v>719</v>
      </c>
      <c r="Z18" s="256" t="s">
        <v>719</v>
      </c>
      <c r="AA18" s="258"/>
    </row>
    <row r="19" spans="1:27" ht="55.5" customHeight="1" x14ac:dyDescent="0.25">
      <c r="A19" s="551"/>
      <c r="B19" s="555" t="s">
        <v>482</v>
      </c>
      <c r="C19" s="555" t="s">
        <v>483</v>
      </c>
      <c r="D19" s="556">
        <v>7</v>
      </c>
      <c r="E19" s="556">
        <v>7</v>
      </c>
      <c r="F19" s="556">
        <v>7</v>
      </c>
      <c r="G19" s="556">
        <v>7</v>
      </c>
      <c r="H19" s="556">
        <v>7</v>
      </c>
      <c r="I19" s="556">
        <v>7</v>
      </c>
      <c r="J19" s="559" t="s">
        <v>484</v>
      </c>
      <c r="K19" s="559" t="s">
        <v>440</v>
      </c>
      <c r="L19" s="254">
        <v>1</v>
      </c>
      <c r="M19" s="255" t="s">
        <v>485</v>
      </c>
      <c r="N19" s="562" t="s">
        <v>469</v>
      </c>
      <c r="O19" s="258"/>
      <c r="P19" s="258"/>
      <c r="Q19" s="256"/>
      <c r="R19" s="258"/>
      <c r="S19" s="258"/>
      <c r="T19" s="256"/>
      <c r="U19" s="258"/>
      <c r="V19" s="258"/>
      <c r="W19" s="256"/>
      <c r="X19" s="258"/>
      <c r="Y19" s="258"/>
      <c r="Z19" s="256"/>
      <c r="AA19" s="258"/>
    </row>
    <row r="20" spans="1:27" ht="55.5" customHeight="1" x14ac:dyDescent="0.25">
      <c r="A20" s="551"/>
      <c r="B20" s="555"/>
      <c r="C20" s="555"/>
      <c r="D20" s="556"/>
      <c r="E20" s="556"/>
      <c r="F20" s="556"/>
      <c r="G20" s="556"/>
      <c r="H20" s="556"/>
      <c r="I20" s="556"/>
      <c r="J20" s="559"/>
      <c r="K20" s="559"/>
      <c r="L20" s="254">
        <v>2</v>
      </c>
      <c r="M20" s="255" t="s">
        <v>486</v>
      </c>
      <c r="N20" s="562"/>
      <c r="O20" s="258"/>
      <c r="P20" s="258"/>
      <c r="Q20" s="256"/>
      <c r="R20" s="258"/>
      <c r="S20" s="258"/>
      <c r="T20" s="256"/>
      <c r="U20" s="258"/>
      <c r="V20" s="258"/>
      <c r="W20" s="256"/>
      <c r="X20" s="258"/>
      <c r="Y20" s="258"/>
      <c r="Z20" s="256"/>
      <c r="AA20" s="258"/>
    </row>
    <row r="21" spans="1:27" ht="83.25" customHeight="1" x14ac:dyDescent="0.25">
      <c r="A21" s="551"/>
      <c r="B21" s="555"/>
      <c r="C21" s="555"/>
      <c r="D21" s="556"/>
      <c r="E21" s="556"/>
      <c r="F21" s="556"/>
      <c r="G21" s="556"/>
      <c r="H21" s="556"/>
      <c r="I21" s="556"/>
      <c r="J21" s="559"/>
      <c r="K21" s="559"/>
      <c r="L21" s="254">
        <v>3</v>
      </c>
      <c r="M21" s="255" t="s">
        <v>487</v>
      </c>
      <c r="N21" s="562"/>
      <c r="O21" s="258"/>
      <c r="P21" s="258"/>
      <c r="Q21" s="256"/>
      <c r="R21" s="258"/>
      <c r="S21" s="258"/>
      <c r="T21" s="256"/>
      <c r="U21" s="258"/>
      <c r="V21" s="258"/>
      <c r="W21" s="256"/>
      <c r="X21" s="258"/>
      <c r="Y21" s="258"/>
      <c r="Z21" s="256"/>
      <c r="AA21" s="258"/>
    </row>
    <row r="22" spans="1:27" ht="83.25" customHeight="1" x14ac:dyDescent="0.25">
      <c r="A22" s="551"/>
      <c r="B22" s="555"/>
      <c r="C22" s="262" t="s">
        <v>488</v>
      </c>
      <c r="D22" s="253">
        <v>7</v>
      </c>
      <c r="E22" s="253">
        <v>2</v>
      </c>
      <c r="F22" s="253">
        <v>2</v>
      </c>
      <c r="G22" s="253">
        <v>2</v>
      </c>
      <c r="H22" s="253">
        <v>2</v>
      </c>
      <c r="I22" s="253">
        <v>2</v>
      </c>
      <c r="J22" s="559"/>
      <c r="K22" s="559"/>
      <c r="L22" s="564">
        <v>1</v>
      </c>
      <c r="M22" s="565" t="s">
        <v>489</v>
      </c>
      <c r="N22" s="562"/>
      <c r="O22" s="256" t="s">
        <v>719</v>
      </c>
      <c r="P22" s="256" t="s">
        <v>719</v>
      </c>
      <c r="Q22" s="256" t="s">
        <v>719</v>
      </c>
      <c r="R22" s="258"/>
      <c r="S22" s="258"/>
      <c r="T22" s="256"/>
      <c r="U22" s="258"/>
      <c r="V22" s="258"/>
      <c r="W22" s="256"/>
      <c r="X22" s="258"/>
      <c r="Y22" s="258"/>
      <c r="Z22" s="256"/>
      <c r="AA22" s="258"/>
    </row>
    <row r="23" spans="1:27" ht="83.25" customHeight="1" x14ac:dyDescent="0.25">
      <c r="A23" s="551"/>
      <c r="B23" s="555"/>
      <c r="C23" s="262" t="s">
        <v>490</v>
      </c>
      <c r="D23" s="253">
        <v>6</v>
      </c>
      <c r="E23" s="253">
        <v>6</v>
      </c>
      <c r="F23" s="253">
        <v>6</v>
      </c>
      <c r="G23" s="253">
        <v>6</v>
      </c>
      <c r="H23" s="253">
        <v>6</v>
      </c>
      <c r="I23" s="253">
        <v>6</v>
      </c>
      <c r="J23" s="559"/>
      <c r="K23" s="559"/>
      <c r="L23" s="564"/>
      <c r="M23" s="565"/>
      <c r="N23" s="562"/>
      <c r="O23" s="258"/>
      <c r="P23" s="258"/>
      <c r="Q23" s="256" t="s">
        <v>719</v>
      </c>
      <c r="R23" s="258"/>
      <c r="S23" s="258"/>
      <c r="T23" s="256" t="s">
        <v>719</v>
      </c>
      <c r="U23" s="258"/>
      <c r="V23" s="258"/>
      <c r="W23" s="256"/>
      <c r="X23" s="258"/>
      <c r="Y23" s="258"/>
      <c r="Z23" s="256"/>
      <c r="AA23" s="258"/>
    </row>
    <row r="24" spans="1:27" ht="83.25" customHeight="1" x14ac:dyDescent="0.25">
      <c r="A24" s="551"/>
      <c r="B24" s="555"/>
      <c r="C24" s="555" t="s">
        <v>491</v>
      </c>
      <c r="D24" s="558">
        <v>1</v>
      </c>
      <c r="E24" s="554">
        <v>1</v>
      </c>
      <c r="F24" s="554">
        <v>1</v>
      </c>
      <c r="G24" s="554">
        <v>1</v>
      </c>
      <c r="H24" s="554">
        <v>1</v>
      </c>
      <c r="I24" s="554">
        <v>1</v>
      </c>
      <c r="J24" s="559"/>
      <c r="K24" s="559"/>
      <c r="L24" s="254">
        <v>2</v>
      </c>
      <c r="M24" s="255" t="s">
        <v>492</v>
      </c>
      <c r="N24" s="562"/>
      <c r="O24" s="258"/>
      <c r="P24" s="258"/>
      <c r="Q24" s="256" t="s">
        <v>719</v>
      </c>
      <c r="R24" s="258"/>
      <c r="S24" s="258"/>
      <c r="T24" s="256" t="s">
        <v>719</v>
      </c>
      <c r="U24" s="258"/>
      <c r="V24" s="258"/>
      <c r="W24" s="256"/>
      <c r="X24" s="258"/>
      <c r="Y24" s="258"/>
      <c r="Z24" s="256"/>
      <c r="AA24" s="258"/>
    </row>
    <row r="25" spans="1:27" ht="83.25" customHeight="1" x14ac:dyDescent="0.25">
      <c r="A25" s="551"/>
      <c r="B25" s="555"/>
      <c r="C25" s="555"/>
      <c r="D25" s="558"/>
      <c r="E25" s="554"/>
      <c r="F25" s="554"/>
      <c r="G25" s="554"/>
      <c r="H25" s="554"/>
      <c r="I25" s="554"/>
      <c r="J25" s="559"/>
      <c r="K25" s="559"/>
      <c r="L25" s="254">
        <v>3</v>
      </c>
      <c r="M25" s="255" t="s">
        <v>493</v>
      </c>
      <c r="N25" s="562"/>
      <c r="O25" s="258"/>
      <c r="P25" s="258"/>
      <c r="Q25" s="256" t="s">
        <v>719</v>
      </c>
      <c r="R25" s="258"/>
      <c r="S25" s="258"/>
      <c r="T25" s="256" t="s">
        <v>719</v>
      </c>
      <c r="U25" s="258"/>
      <c r="V25" s="258"/>
      <c r="W25" s="256"/>
      <c r="X25" s="258"/>
      <c r="Y25" s="258"/>
      <c r="Z25" s="256"/>
      <c r="AA25" s="258"/>
    </row>
    <row r="26" spans="1:27" ht="87.75" customHeight="1" x14ac:dyDescent="0.25">
      <c r="A26" s="551"/>
      <c r="B26" s="555" t="s">
        <v>457</v>
      </c>
      <c r="C26" s="262" t="s">
        <v>458</v>
      </c>
      <c r="D26" s="259">
        <v>1</v>
      </c>
      <c r="E26" s="259">
        <v>1</v>
      </c>
      <c r="F26" s="259">
        <v>1</v>
      </c>
      <c r="G26" s="259">
        <v>1</v>
      </c>
      <c r="H26" s="259">
        <v>1</v>
      </c>
      <c r="I26" s="259"/>
      <c r="J26" s="555" t="s">
        <v>459</v>
      </c>
      <c r="K26" s="559" t="s">
        <v>440</v>
      </c>
      <c r="L26" s="254">
        <v>1</v>
      </c>
      <c r="M26" s="255" t="s">
        <v>460</v>
      </c>
      <c r="N26" s="562" t="s">
        <v>461</v>
      </c>
      <c r="O26" s="256" t="s">
        <v>719</v>
      </c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</row>
    <row r="27" spans="1:27" ht="105.75" customHeight="1" x14ac:dyDescent="0.25">
      <c r="A27" s="551"/>
      <c r="B27" s="555"/>
      <c r="C27" s="555" t="s">
        <v>462</v>
      </c>
      <c r="D27" s="554">
        <v>1</v>
      </c>
      <c r="E27" s="554">
        <v>1</v>
      </c>
      <c r="F27" s="554">
        <v>1</v>
      </c>
      <c r="G27" s="554">
        <v>1</v>
      </c>
      <c r="H27" s="554">
        <v>1</v>
      </c>
      <c r="I27" s="554">
        <v>1</v>
      </c>
      <c r="J27" s="555"/>
      <c r="K27" s="559"/>
      <c r="L27" s="254">
        <v>2</v>
      </c>
      <c r="M27" s="255" t="s">
        <v>463</v>
      </c>
      <c r="N27" s="562"/>
      <c r="O27" s="258"/>
      <c r="P27" s="256" t="s">
        <v>719</v>
      </c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</row>
    <row r="28" spans="1:27" ht="105.75" customHeight="1" x14ac:dyDescent="0.25">
      <c r="A28" s="551"/>
      <c r="B28" s="555"/>
      <c r="C28" s="555"/>
      <c r="D28" s="554"/>
      <c r="E28" s="554"/>
      <c r="F28" s="554"/>
      <c r="G28" s="554"/>
      <c r="H28" s="554"/>
      <c r="I28" s="554"/>
      <c r="J28" s="555"/>
      <c r="K28" s="559"/>
      <c r="L28" s="254">
        <v>3</v>
      </c>
      <c r="M28" s="255" t="s">
        <v>336</v>
      </c>
      <c r="N28" s="562"/>
      <c r="O28" s="256" t="s">
        <v>719</v>
      </c>
      <c r="P28" s="256" t="s">
        <v>719</v>
      </c>
      <c r="Q28" s="256" t="s">
        <v>719</v>
      </c>
      <c r="R28" s="256" t="s">
        <v>719</v>
      </c>
      <c r="S28" s="256" t="s">
        <v>719</v>
      </c>
      <c r="T28" s="256" t="s">
        <v>719</v>
      </c>
      <c r="U28" s="256" t="s">
        <v>719</v>
      </c>
      <c r="V28" s="256" t="s">
        <v>719</v>
      </c>
      <c r="W28" s="256" t="s">
        <v>719</v>
      </c>
      <c r="X28" s="256" t="s">
        <v>719</v>
      </c>
      <c r="Y28" s="256" t="s">
        <v>719</v>
      </c>
      <c r="Z28" s="256" t="s">
        <v>719</v>
      </c>
      <c r="AA28" s="258"/>
    </row>
    <row r="29" spans="1:27" ht="84.75" customHeight="1" x14ac:dyDescent="0.25">
      <c r="A29" s="551"/>
      <c r="B29" s="555"/>
      <c r="C29" s="555" t="s">
        <v>464</v>
      </c>
      <c r="D29" s="558">
        <v>1</v>
      </c>
      <c r="E29" s="558">
        <v>1</v>
      </c>
      <c r="F29" s="558">
        <v>1</v>
      </c>
      <c r="G29" s="558">
        <v>1</v>
      </c>
      <c r="H29" s="558">
        <v>1</v>
      </c>
      <c r="I29" s="558">
        <v>1</v>
      </c>
      <c r="J29" s="555"/>
      <c r="K29" s="559"/>
      <c r="L29" s="254">
        <v>4</v>
      </c>
      <c r="M29" s="255" t="s">
        <v>465</v>
      </c>
      <c r="N29" s="562"/>
      <c r="O29" s="256" t="s">
        <v>719</v>
      </c>
      <c r="P29" s="256" t="s">
        <v>719</v>
      </c>
      <c r="Q29" s="256" t="s">
        <v>719</v>
      </c>
      <c r="R29" s="256" t="s">
        <v>719</v>
      </c>
      <c r="S29" s="256" t="s">
        <v>719</v>
      </c>
      <c r="T29" s="256" t="s">
        <v>719</v>
      </c>
      <c r="U29" s="256" t="s">
        <v>719</v>
      </c>
      <c r="V29" s="256" t="s">
        <v>719</v>
      </c>
      <c r="W29" s="256" t="s">
        <v>719</v>
      </c>
      <c r="X29" s="256" t="s">
        <v>719</v>
      </c>
      <c r="Y29" s="256" t="s">
        <v>719</v>
      </c>
      <c r="Z29" s="256" t="s">
        <v>719</v>
      </c>
      <c r="AA29" s="258"/>
    </row>
    <row r="30" spans="1:27" ht="105.75" customHeight="1" x14ac:dyDescent="0.25">
      <c r="A30" s="551"/>
      <c r="B30" s="555"/>
      <c r="C30" s="555"/>
      <c r="D30" s="558"/>
      <c r="E30" s="558"/>
      <c r="F30" s="558"/>
      <c r="G30" s="558"/>
      <c r="H30" s="558"/>
      <c r="I30" s="558"/>
      <c r="J30" s="555"/>
      <c r="K30" s="559"/>
      <c r="L30" s="254">
        <v>5</v>
      </c>
      <c r="M30" s="255" t="s">
        <v>720</v>
      </c>
      <c r="N30" s="562"/>
      <c r="O30" s="258"/>
      <c r="P30" s="258"/>
      <c r="Q30" s="256" t="s">
        <v>719</v>
      </c>
      <c r="R30" s="258"/>
      <c r="S30" s="258"/>
      <c r="T30" s="256" t="s">
        <v>719</v>
      </c>
      <c r="U30" s="258"/>
      <c r="V30" s="258"/>
      <c r="W30" s="256" t="s">
        <v>719</v>
      </c>
      <c r="X30" s="258"/>
      <c r="Y30" s="258"/>
      <c r="Z30" s="256" t="s">
        <v>719</v>
      </c>
      <c r="AA30" s="258"/>
    </row>
    <row r="31" spans="1:27" ht="144" customHeight="1" x14ac:dyDescent="0.25">
      <c r="A31" s="551"/>
      <c r="B31" s="555"/>
      <c r="C31" s="555"/>
      <c r="D31" s="558"/>
      <c r="E31" s="558"/>
      <c r="F31" s="558"/>
      <c r="G31" s="558"/>
      <c r="H31" s="558"/>
      <c r="I31" s="558"/>
      <c r="J31" s="555"/>
      <c r="K31" s="559"/>
      <c r="L31" s="254">
        <v>6</v>
      </c>
      <c r="M31" s="263" t="s">
        <v>721</v>
      </c>
      <c r="N31" s="261"/>
      <c r="O31" s="258"/>
      <c r="P31" s="258"/>
      <c r="Q31" s="256" t="s">
        <v>719</v>
      </c>
      <c r="R31" s="258"/>
      <c r="S31" s="258"/>
      <c r="T31" s="256" t="s">
        <v>719</v>
      </c>
      <c r="U31" s="258"/>
      <c r="V31" s="258"/>
      <c r="W31" s="256" t="s">
        <v>719</v>
      </c>
      <c r="X31" s="258"/>
      <c r="Y31" s="258"/>
      <c r="Z31" s="256" t="s">
        <v>719</v>
      </c>
      <c r="AA31" s="258"/>
    </row>
    <row r="32" spans="1:27" ht="87.75" customHeight="1" x14ac:dyDescent="0.25">
      <c r="A32" s="551"/>
      <c r="B32" s="555" t="s">
        <v>466</v>
      </c>
      <c r="C32" s="262" t="s">
        <v>467</v>
      </c>
      <c r="D32" s="556"/>
      <c r="E32" s="264">
        <v>108000</v>
      </c>
      <c r="F32" s="265">
        <v>27000</v>
      </c>
      <c r="G32" s="265">
        <v>27000</v>
      </c>
      <c r="H32" s="265">
        <v>27000</v>
      </c>
      <c r="I32" s="265">
        <v>27000</v>
      </c>
      <c r="J32" s="559" t="s">
        <v>722</v>
      </c>
      <c r="K32" s="559" t="s">
        <v>440</v>
      </c>
      <c r="L32" s="254">
        <v>1</v>
      </c>
      <c r="M32" s="255" t="s">
        <v>468</v>
      </c>
      <c r="N32" s="266" t="s">
        <v>469</v>
      </c>
      <c r="O32" s="256" t="s">
        <v>719</v>
      </c>
      <c r="P32" s="256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</row>
    <row r="33" spans="1:27" ht="128.25" customHeight="1" x14ac:dyDescent="0.25">
      <c r="A33" s="551"/>
      <c r="B33" s="555"/>
      <c r="C33" s="262" t="s">
        <v>470</v>
      </c>
      <c r="D33" s="556"/>
      <c r="E33" s="267">
        <v>1800000</v>
      </c>
      <c r="F33" s="268">
        <v>450000</v>
      </c>
      <c r="G33" s="268">
        <v>450000</v>
      </c>
      <c r="H33" s="268">
        <v>450000</v>
      </c>
      <c r="I33" s="268">
        <v>450000</v>
      </c>
      <c r="J33" s="559"/>
      <c r="K33" s="559"/>
      <c r="L33" s="254">
        <v>2</v>
      </c>
      <c r="M33" s="255" t="s">
        <v>471</v>
      </c>
      <c r="N33" s="567" t="s">
        <v>469</v>
      </c>
      <c r="O33" s="256" t="s">
        <v>719</v>
      </c>
      <c r="P33" s="256" t="s">
        <v>719</v>
      </c>
      <c r="Q33" s="256" t="s">
        <v>719</v>
      </c>
      <c r="R33" s="256" t="s">
        <v>719</v>
      </c>
      <c r="S33" s="256" t="s">
        <v>719</v>
      </c>
      <c r="T33" s="256" t="s">
        <v>719</v>
      </c>
      <c r="U33" s="256" t="s">
        <v>719</v>
      </c>
      <c r="V33" s="256" t="s">
        <v>719</v>
      </c>
      <c r="W33" s="256" t="s">
        <v>719</v>
      </c>
      <c r="X33" s="256" t="s">
        <v>719</v>
      </c>
      <c r="Y33" s="256" t="s">
        <v>719</v>
      </c>
      <c r="Z33" s="256" t="s">
        <v>719</v>
      </c>
      <c r="AA33" s="258"/>
    </row>
    <row r="34" spans="1:27" ht="100.5" customHeight="1" x14ac:dyDescent="0.25">
      <c r="A34" s="551"/>
      <c r="B34" s="555"/>
      <c r="C34" s="269" t="s">
        <v>472</v>
      </c>
      <c r="D34" s="556"/>
      <c r="E34" s="270">
        <v>150</v>
      </c>
      <c r="F34" s="270">
        <v>75</v>
      </c>
      <c r="G34" s="271"/>
      <c r="H34" s="270">
        <v>75</v>
      </c>
      <c r="I34" s="272"/>
      <c r="J34" s="273" t="s">
        <v>473</v>
      </c>
      <c r="K34" s="559"/>
      <c r="L34" s="254">
        <v>3</v>
      </c>
      <c r="M34" s="255" t="s">
        <v>474</v>
      </c>
      <c r="N34" s="567"/>
      <c r="O34" s="256" t="s">
        <v>719</v>
      </c>
      <c r="P34" s="256" t="s">
        <v>719</v>
      </c>
      <c r="Q34" s="256" t="s">
        <v>719</v>
      </c>
      <c r="R34" s="256" t="s">
        <v>719</v>
      </c>
      <c r="S34" s="256" t="s">
        <v>719</v>
      </c>
      <c r="T34" s="256" t="s">
        <v>719</v>
      </c>
      <c r="U34" s="256" t="s">
        <v>719</v>
      </c>
      <c r="V34" s="256" t="s">
        <v>719</v>
      </c>
      <c r="W34" s="256" t="s">
        <v>719</v>
      </c>
      <c r="X34" s="256" t="s">
        <v>719</v>
      </c>
      <c r="Y34" s="256" t="s">
        <v>719</v>
      </c>
      <c r="Z34" s="256" t="s">
        <v>719</v>
      </c>
      <c r="AA34" s="258"/>
    </row>
    <row r="35" spans="1:27" ht="100.5" customHeight="1" x14ac:dyDescent="0.25">
      <c r="A35" s="551"/>
      <c r="B35" s="555" t="s">
        <v>475</v>
      </c>
      <c r="C35" s="555" t="s">
        <v>476</v>
      </c>
      <c r="D35" s="260">
        <v>1</v>
      </c>
      <c r="E35" s="274">
        <v>1</v>
      </c>
      <c r="F35" s="274">
        <v>1</v>
      </c>
      <c r="G35" s="274">
        <v>1</v>
      </c>
      <c r="H35" s="274">
        <v>1</v>
      </c>
      <c r="I35" s="274">
        <v>1</v>
      </c>
      <c r="J35" s="559" t="s">
        <v>477</v>
      </c>
      <c r="K35" s="559" t="s">
        <v>440</v>
      </c>
      <c r="L35" s="254">
        <v>1</v>
      </c>
      <c r="M35" s="281" t="s">
        <v>478</v>
      </c>
      <c r="N35" s="562" t="s">
        <v>479</v>
      </c>
      <c r="O35" s="256" t="s">
        <v>719</v>
      </c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</row>
    <row r="36" spans="1:27" ht="56.25" customHeight="1" x14ac:dyDescent="0.25">
      <c r="A36" s="551"/>
      <c r="B36" s="555"/>
      <c r="C36" s="555"/>
      <c r="D36" s="556">
        <v>1005</v>
      </c>
      <c r="E36" s="558">
        <v>1</v>
      </c>
      <c r="F36" s="558">
        <v>1</v>
      </c>
      <c r="G36" s="558">
        <v>1</v>
      </c>
      <c r="H36" s="558">
        <v>1</v>
      </c>
      <c r="I36" s="558">
        <v>1</v>
      </c>
      <c r="J36" s="559"/>
      <c r="K36" s="559"/>
      <c r="L36" s="254">
        <v>2</v>
      </c>
      <c r="M36" s="275" t="s">
        <v>336</v>
      </c>
      <c r="N36" s="562"/>
      <c r="O36" s="256" t="s">
        <v>719</v>
      </c>
      <c r="P36" s="256" t="s">
        <v>719</v>
      </c>
      <c r="Q36" s="256" t="s">
        <v>719</v>
      </c>
      <c r="R36" s="256" t="s">
        <v>719</v>
      </c>
      <c r="S36" s="256" t="s">
        <v>719</v>
      </c>
      <c r="T36" s="256" t="s">
        <v>719</v>
      </c>
      <c r="U36" s="256" t="s">
        <v>719</v>
      </c>
      <c r="V36" s="256" t="s">
        <v>719</v>
      </c>
      <c r="W36" s="256" t="s">
        <v>719</v>
      </c>
      <c r="X36" s="256" t="s">
        <v>719</v>
      </c>
      <c r="Y36" s="256" t="s">
        <v>719</v>
      </c>
      <c r="Z36" s="256" t="s">
        <v>719</v>
      </c>
      <c r="AA36" s="258"/>
    </row>
    <row r="37" spans="1:27" ht="92.25" customHeight="1" x14ac:dyDescent="0.25">
      <c r="A37" s="551"/>
      <c r="B37" s="555"/>
      <c r="C37" s="262" t="s">
        <v>480</v>
      </c>
      <c r="D37" s="556"/>
      <c r="E37" s="558"/>
      <c r="F37" s="558"/>
      <c r="G37" s="558"/>
      <c r="H37" s="558"/>
      <c r="I37" s="558"/>
      <c r="J37" s="559"/>
      <c r="K37" s="559"/>
      <c r="L37" s="254">
        <v>3</v>
      </c>
      <c r="M37" s="255" t="s">
        <v>481</v>
      </c>
      <c r="N37" s="562"/>
      <c r="O37" s="258"/>
      <c r="P37" s="258"/>
      <c r="Q37" s="256" t="s">
        <v>719</v>
      </c>
      <c r="R37" s="258"/>
      <c r="S37" s="258"/>
      <c r="T37" s="256" t="s">
        <v>719</v>
      </c>
      <c r="U37" s="258"/>
      <c r="V37" s="258"/>
      <c r="W37" s="256" t="s">
        <v>719</v>
      </c>
      <c r="X37" s="258"/>
      <c r="Y37" s="258"/>
      <c r="Z37" s="256" t="s">
        <v>719</v>
      </c>
      <c r="AA37" s="258"/>
    </row>
    <row r="38" spans="1:27" ht="104.25" customHeight="1" x14ac:dyDescent="0.25">
      <c r="A38" s="551"/>
      <c r="B38" s="282" t="s">
        <v>723</v>
      </c>
      <c r="C38" s="283" t="s">
        <v>724</v>
      </c>
      <c r="D38" s="284"/>
      <c r="E38" s="260">
        <v>1</v>
      </c>
      <c r="F38" s="260">
        <v>1</v>
      </c>
      <c r="G38" s="260">
        <v>1</v>
      </c>
      <c r="H38" s="260">
        <v>1</v>
      </c>
      <c r="I38" s="260">
        <v>1</v>
      </c>
      <c r="J38" s="273" t="s">
        <v>725</v>
      </c>
      <c r="K38" s="285"/>
      <c r="L38" s="254">
        <v>1</v>
      </c>
      <c r="M38" s="255" t="s">
        <v>726</v>
      </c>
      <c r="N38" s="261"/>
      <c r="O38" s="258"/>
      <c r="P38" s="258"/>
      <c r="Q38" s="256" t="s">
        <v>719</v>
      </c>
      <c r="R38" s="258"/>
      <c r="S38" s="258"/>
      <c r="T38" s="256" t="s">
        <v>719</v>
      </c>
      <c r="U38" s="258"/>
      <c r="V38" s="258"/>
      <c r="W38" s="256" t="s">
        <v>719</v>
      </c>
      <c r="X38" s="258"/>
      <c r="Y38" s="258"/>
      <c r="Z38" s="256" t="s">
        <v>719</v>
      </c>
      <c r="AA38" s="258"/>
    </row>
    <row r="39" spans="1:27" ht="100.5" customHeight="1" x14ac:dyDescent="0.25">
      <c r="A39" s="551"/>
      <c r="B39" s="555" t="s">
        <v>494</v>
      </c>
      <c r="C39" s="555" t="s">
        <v>727</v>
      </c>
      <c r="D39" s="555"/>
      <c r="E39" s="554">
        <v>1</v>
      </c>
      <c r="F39" s="554">
        <v>1</v>
      </c>
      <c r="G39" s="554">
        <v>1</v>
      </c>
      <c r="H39" s="554">
        <v>1</v>
      </c>
      <c r="I39" s="554">
        <v>1</v>
      </c>
      <c r="J39" s="551" t="s">
        <v>779</v>
      </c>
      <c r="K39" s="551" t="s">
        <v>440</v>
      </c>
      <c r="L39" s="276">
        <v>1</v>
      </c>
      <c r="M39" s="276" t="s">
        <v>495</v>
      </c>
      <c r="N39" s="566" t="s">
        <v>496</v>
      </c>
      <c r="O39" s="256" t="s">
        <v>719</v>
      </c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</row>
    <row r="40" spans="1:27" ht="83.25" customHeight="1" x14ac:dyDescent="0.25">
      <c r="A40" s="551"/>
      <c r="B40" s="555"/>
      <c r="C40" s="555"/>
      <c r="D40" s="555"/>
      <c r="E40" s="554"/>
      <c r="F40" s="554"/>
      <c r="G40" s="554"/>
      <c r="H40" s="554"/>
      <c r="I40" s="554"/>
      <c r="J40" s="551"/>
      <c r="K40" s="551"/>
      <c r="L40" s="276">
        <v>2</v>
      </c>
      <c r="M40" s="277" t="s">
        <v>497</v>
      </c>
      <c r="N40" s="566"/>
      <c r="O40" s="256"/>
      <c r="P40" s="256"/>
      <c r="Q40" s="256" t="s">
        <v>719</v>
      </c>
      <c r="R40" s="256"/>
      <c r="S40" s="256"/>
      <c r="T40" s="256" t="s">
        <v>719</v>
      </c>
      <c r="U40" s="256"/>
      <c r="V40" s="256"/>
      <c r="W40" s="256" t="s">
        <v>719</v>
      </c>
      <c r="X40" s="256"/>
      <c r="Y40" s="256"/>
      <c r="Z40" s="256" t="s">
        <v>719</v>
      </c>
      <c r="AA40" s="261"/>
    </row>
    <row r="41" spans="1:27" ht="83.25" customHeight="1" x14ac:dyDescent="0.25">
      <c r="A41" s="551"/>
      <c r="B41" s="555"/>
      <c r="C41" s="555"/>
      <c r="D41" s="555"/>
      <c r="E41" s="554"/>
      <c r="F41" s="554"/>
      <c r="G41" s="554"/>
      <c r="H41" s="554"/>
      <c r="I41" s="554"/>
      <c r="J41" s="551"/>
      <c r="K41" s="551"/>
      <c r="L41" s="277">
        <v>3</v>
      </c>
      <c r="M41" s="277" t="s">
        <v>498</v>
      </c>
      <c r="N41" s="566"/>
      <c r="O41" s="256"/>
      <c r="P41" s="256"/>
      <c r="Q41" s="256" t="s">
        <v>719</v>
      </c>
      <c r="R41" s="256"/>
      <c r="S41" s="256"/>
      <c r="T41" s="256" t="s">
        <v>719</v>
      </c>
      <c r="U41" s="256"/>
      <c r="V41" s="256"/>
      <c r="W41" s="256" t="s">
        <v>719</v>
      </c>
      <c r="X41" s="256"/>
      <c r="Y41" s="256"/>
      <c r="Z41" s="256" t="s">
        <v>719</v>
      </c>
      <c r="AA41" s="261"/>
    </row>
    <row r="42" spans="1:27" ht="83.25" customHeight="1" x14ac:dyDescent="0.25">
      <c r="A42" s="551"/>
      <c r="B42" s="555"/>
      <c r="C42" s="555"/>
      <c r="D42" s="555"/>
      <c r="E42" s="554"/>
      <c r="F42" s="554"/>
      <c r="G42" s="554"/>
      <c r="H42" s="554"/>
      <c r="I42" s="554"/>
      <c r="J42" s="551"/>
      <c r="K42" s="551"/>
      <c r="L42" s="277">
        <v>4</v>
      </c>
      <c r="M42" s="278" t="s">
        <v>728</v>
      </c>
      <c r="N42" s="566"/>
      <c r="O42" s="261"/>
      <c r="P42" s="261"/>
      <c r="Q42" s="256" t="s">
        <v>719</v>
      </c>
      <c r="R42" s="261"/>
      <c r="S42" s="261"/>
      <c r="T42" s="256" t="s">
        <v>719</v>
      </c>
      <c r="U42" s="261"/>
      <c r="V42" s="261"/>
      <c r="W42" s="256" t="s">
        <v>719</v>
      </c>
      <c r="X42" s="261"/>
      <c r="Y42" s="261"/>
      <c r="Z42" s="256" t="s">
        <v>719</v>
      </c>
      <c r="AA42" s="261"/>
    </row>
    <row r="43" spans="1:27" ht="83.25" customHeight="1" x14ac:dyDescent="0.25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</row>
    <row r="44" spans="1:27" ht="83.25" customHeight="1" x14ac:dyDescent="0.25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</row>
    <row r="45" spans="1:27" ht="83.25" customHeight="1" x14ac:dyDescent="0.25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</row>
    <row r="46" spans="1:27" ht="83.25" customHeight="1" x14ac:dyDescent="0.25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</row>
    <row r="47" spans="1:27" ht="107.25" customHeight="1" x14ac:dyDescent="0.25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</row>
    <row r="48" spans="1:27" ht="89.25" customHeight="1" x14ac:dyDescent="0.25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</row>
    <row r="49" spans="1:27" ht="117.75" customHeight="1" x14ac:dyDescent="0.25">
      <c r="A49" s="279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</row>
    <row r="50" spans="1:27" ht="78.75" customHeight="1" x14ac:dyDescent="0.25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</row>
    <row r="51" spans="1:27" ht="53.25" customHeight="1" x14ac:dyDescent="0.25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</row>
    <row r="52" spans="1:27" ht="84.75" customHeight="1" x14ac:dyDescent="0.25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</row>
    <row r="53" spans="1:27" ht="91.5" customHeight="1" x14ac:dyDescent="0.25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</row>
    <row r="54" spans="1:27" ht="107.25" customHeight="1" x14ac:dyDescent="0.25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</row>
    <row r="55" spans="1:27" ht="69" customHeight="1" x14ac:dyDescent="0.25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</row>
    <row r="56" spans="1:27" s="279" customFormat="1" ht="84.75" customHeight="1" x14ac:dyDescent="0.25"/>
    <row r="57" spans="1:27" s="279" customFormat="1" ht="37.5" customHeight="1" x14ac:dyDescent="0.25"/>
    <row r="58" spans="1:27" s="279" customFormat="1" ht="47.25" customHeight="1" x14ac:dyDescent="0.25"/>
    <row r="59" spans="1:27" s="279" customFormat="1" x14ac:dyDescent="0.25"/>
    <row r="60" spans="1:27" s="279" customFormat="1" x14ac:dyDescent="0.25"/>
    <row r="61" spans="1:27" s="279" customFormat="1" x14ac:dyDescent="0.25"/>
    <row r="62" spans="1:27" s="279" customFormat="1" x14ac:dyDescent="0.25"/>
    <row r="63" spans="1:27" s="279" customFormat="1" x14ac:dyDescent="0.25"/>
    <row r="64" spans="1:27" s="279" customFormat="1" x14ac:dyDescent="0.25"/>
    <row r="65" spans="1:27" s="279" customFormat="1" x14ac:dyDescent="0.25"/>
    <row r="66" spans="1:27" s="279" customFormat="1" x14ac:dyDescent="0.25"/>
    <row r="67" spans="1:27" s="279" customFormat="1" x14ac:dyDescent="0.25"/>
    <row r="68" spans="1:27" s="279" customFormat="1" x14ac:dyDescent="0.25"/>
    <row r="69" spans="1:27" s="279" customFormat="1" x14ac:dyDescent="0.25"/>
    <row r="70" spans="1:27" s="279" customFormat="1" x14ac:dyDescent="0.25"/>
    <row r="71" spans="1:27" s="279" customFormat="1" x14ac:dyDescent="0.25"/>
    <row r="72" spans="1:27" s="279" customFormat="1" x14ac:dyDescent="0.25"/>
    <row r="73" spans="1:27" s="279" customFormat="1" x14ac:dyDescent="0.25"/>
    <row r="74" spans="1:27" s="279" customFormat="1" x14ac:dyDescent="0.25"/>
    <row r="75" spans="1:27" s="279" customFormat="1" x14ac:dyDescent="0.25"/>
    <row r="76" spans="1:27" s="279" customFormat="1" x14ac:dyDescent="0.25">
      <c r="A76" s="248"/>
      <c r="B76" s="280"/>
      <c r="C76" s="248"/>
      <c r="D76" s="248"/>
      <c r="E76" s="280"/>
      <c r="F76" s="280"/>
      <c r="G76" s="280"/>
      <c r="H76" s="280"/>
      <c r="I76" s="280"/>
      <c r="J76" s="248"/>
      <c r="K76" s="280"/>
      <c r="L76" s="280"/>
      <c r="M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</row>
    <row r="77" spans="1:27" s="279" customFormat="1" x14ac:dyDescent="0.25">
      <c r="A77" s="248"/>
      <c r="B77" s="280"/>
      <c r="C77" s="248"/>
      <c r="D77" s="248"/>
      <c r="E77" s="280"/>
      <c r="F77" s="280"/>
      <c r="G77" s="280"/>
      <c r="H77" s="280"/>
      <c r="I77" s="280"/>
      <c r="J77" s="248"/>
      <c r="K77" s="280"/>
      <c r="L77" s="280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</row>
    <row r="78" spans="1:27" s="279" customFormat="1" x14ac:dyDescent="0.25">
      <c r="A78" s="248"/>
      <c r="B78" s="280"/>
      <c r="C78" s="248"/>
      <c r="D78" s="248"/>
      <c r="E78" s="280"/>
      <c r="F78" s="280"/>
      <c r="G78" s="280"/>
      <c r="H78" s="280"/>
      <c r="I78" s="280"/>
      <c r="J78" s="248"/>
      <c r="K78" s="280"/>
      <c r="L78" s="280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</row>
    <row r="79" spans="1:27" s="279" customFormat="1" x14ac:dyDescent="0.25">
      <c r="A79" s="248"/>
      <c r="B79" s="280"/>
      <c r="C79" s="248"/>
      <c r="D79" s="248"/>
      <c r="E79" s="280"/>
      <c r="F79" s="280"/>
      <c r="G79" s="280"/>
      <c r="H79" s="280"/>
      <c r="I79" s="280"/>
      <c r="J79" s="248"/>
      <c r="K79" s="280"/>
      <c r="L79" s="280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</row>
    <row r="80" spans="1:27" s="279" customFormat="1" x14ac:dyDescent="0.25">
      <c r="A80" s="248"/>
      <c r="B80" s="280"/>
      <c r="C80" s="248"/>
      <c r="D80" s="248"/>
      <c r="E80" s="280"/>
      <c r="F80" s="280"/>
      <c r="G80" s="280"/>
      <c r="H80" s="280"/>
      <c r="I80" s="280"/>
      <c r="J80" s="248"/>
      <c r="K80" s="280"/>
      <c r="L80" s="280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</row>
    <row r="81" spans="1:27" s="279" customFormat="1" x14ac:dyDescent="0.25">
      <c r="A81" s="248"/>
      <c r="B81" s="280"/>
      <c r="C81" s="248"/>
      <c r="D81" s="248"/>
      <c r="E81" s="280"/>
      <c r="F81" s="280"/>
      <c r="G81" s="280"/>
      <c r="H81" s="280"/>
      <c r="I81" s="280"/>
      <c r="J81" s="248"/>
      <c r="K81" s="280"/>
      <c r="L81" s="280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</row>
    <row r="82" spans="1:27" s="279" customFormat="1" x14ac:dyDescent="0.25">
      <c r="A82" s="248"/>
      <c r="B82" s="280"/>
      <c r="C82" s="248"/>
      <c r="D82" s="248"/>
      <c r="E82" s="280"/>
      <c r="F82" s="280"/>
      <c r="G82" s="280"/>
      <c r="H82" s="280"/>
      <c r="I82" s="280"/>
      <c r="J82" s="248"/>
      <c r="K82" s="280"/>
      <c r="L82" s="280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</row>
    <row r="83" spans="1:27" s="279" customFormat="1" x14ac:dyDescent="0.25">
      <c r="A83" s="248"/>
      <c r="B83" s="280"/>
      <c r="C83" s="248"/>
      <c r="D83" s="248"/>
      <c r="E83" s="280"/>
      <c r="F83" s="280"/>
      <c r="G83" s="280"/>
      <c r="H83" s="280"/>
      <c r="I83" s="280"/>
      <c r="J83" s="248"/>
      <c r="K83" s="280"/>
      <c r="L83" s="280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</row>
    <row r="84" spans="1:27" s="279" customFormat="1" x14ac:dyDescent="0.25">
      <c r="A84" s="248"/>
      <c r="B84" s="280"/>
      <c r="C84" s="248"/>
      <c r="D84" s="248"/>
      <c r="E84" s="280"/>
      <c r="F84" s="280"/>
      <c r="G84" s="280"/>
      <c r="H84" s="280"/>
      <c r="I84" s="280"/>
      <c r="J84" s="248"/>
      <c r="K84" s="280"/>
      <c r="L84" s="280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</row>
    <row r="85" spans="1:27" s="279" customFormat="1" x14ac:dyDescent="0.25">
      <c r="A85" s="248"/>
      <c r="B85" s="280"/>
      <c r="C85" s="248"/>
      <c r="D85" s="248"/>
      <c r="E85" s="280"/>
      <c r="F85" s="280"/>
      <c r="G85" s="280"/>
      <c r="H85" s="280"/>
      <c r="I85" s="280"/>
      <c r="J85" s="248"/>
      <c r="K85" s="280"/>
      <c r="L85" s="280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</row>
    <row r="86" spans="1:27" s="279" customFormat="1" x14ac:dyDescent="0.25">
      <c r="A86" s="248"/>
      <c r="B86" s="280"/>
      <c r="C86" s="248"/>
      <c r="D86" s="248"/>
      <c r="E86" s="280"/>
      <c r="F86" s="280"/>
      <c r="G86" s="280"/>
      <c r="H86" s="280"/>
      <c r="I86" s="280"/>
      <c r="J86" s="248"/>
      <c r="K86" s="280"/>
      <c r="L86" s="280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</row>
    <row r="87" spans="1:27" s="279" customFormat="1" x14ac:dyDescent="0.25">
      <c r="A87" s="248"/>
      <c r="B87" s="280"/>
      <c r="C87" s="248"/>
      <c r="D87" s="248"/>
      <c r="E87" s="280"/>
      <c r="F87" s="280"/>
      <c r="G87" s="280"/>
      <c r="H87" s="280"/>
      <c r="I87" s="280"/>
      <c r="J87" s="248"/>
      <c r="K87" s="280"/>
      <c r="L87" s="280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</row>
    <row r="88" spans="1:27" s="279" customFormat="1" x14ac:dyDescent="0.25">
      <c r="A88" s="248"/>
      <c r="B88" s="280"/>
      <c r="C88" s="248"/>
      <c r="D88" s="248"/>
      <c r="E88" s="280"/>
      <c r="F88" s="280"/>
      <c r="G88" s="280"/>
      <c r="H88" s="280"/>
      <c r="I88" s="280"/>
      <c r="J88" s="248"/>
      <c r="K88" s="280"/>
      <c r="L88" s="280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</row>
    <row r="89" spans="1:27" s="279" customFormat="1" x14ac:dyDescent="0.25">
      <c r="A89" s="248"/>
      <c r="B89" s="280"/>
      <c r="C89" s="248"/>
      <c r="D89" s="248"/>
      <c r="E89" s="280"/>
      <c r="F89" s="280"/>
      <c r="G89" s="280"/>
      <c r="H89" s="280"/>
      <c r="I89" s="280"/>
      <c r="J89" s="248"/>
      <c r="K89" s="280"/>
      <c r="L89" s="280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</row>
    <row r="90" spans="1:27" s="279" customFormat="1" x14ac:dyDescent="0.25">
      <c r="A90" s="248"/>
      <c r="B90" s="280"/>
      <c r="C90" s="248"/>
      <c r="D90" s="248"/>
      <c r="E90" s="280"/>
      <c r="F90" s="280"/>
      <c r="G90" s="280"/>
      <c r="H90" s="280"/>
      <c r="I90" s="280"/>
      <c r="J90" s="248"/>
      <c r="K90" s="280"/>
      <c r="L90" s="280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</row>
    <row r="91" spans="1:27" s="279" customFormat="1" x14ac:dyDescent="0.25">
      <c r="A91" s="248"/>
      <c r="B91" s="280"/>
      <c r="C91" s="248"/>
      <c r="D91" s="248"/>
      <c r="E91" s="280"/>
      <c r="F91" s="280"/>
      <c r="G91" s="280"/>
      <c r="H91" s="280"/>
      <c r="I91" s="280"/>
      <c r="J91" s="248"/>
      <c r="K91" s="280"/>
      <c r="L91" s="280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</row>
    <row r="92" spans="1:27" s="279" customFormat="1" x14ac:dyDescent="0.25">
      <c r="A92" s="248"/>
      <c r="B92" s="280"/>
      <c r="C92" s="248"/>
      <c r="D92" s="248"/>
      <c r="E92" s="280"/>
      <c r="F92" s="280"/>
      <c r="G92" s="280"/>
      <c r="H92" s="280"/>
      <c r="I92" s="280"/>
      <c r="J92" s="248"/>
      <c r="K92" s="280"/>
      <c r="L92" s="280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</row>
  </sheetData>
  <mergeCells count="115">
    <mergeCell ref="B26:B31"/>
    <mergeCell ref="J32:J33"/>
    <mergeCell ref="H39:H42"/>
    <mergeCell ref="I39:I42"/>
    <mergeCell ref="K39:K42"/>
    <mergeCell ref="N39:N42"/>
    <mergeCell ref="B39:B42"/>
    <mergeCell ref="C39:C42"/>
    <mergeCell ref="D39:D42"/>
    <mergeCell ref="E39:E42"/>
    <mergeCell ref="F39:F42"/>
    <mergeCell ref="G39:G42"/>
    <mergeCell ref="K32:K34"/>
    <mergeCell ref="N33:N34"/>
    <mergeCell ref="B35:B37"/>
    <mergeCell ref="C35:C36"/>
    <mergeCell ref="J35:J37"/>
    <mergeCell ref="K35:K37"/>
    <mergeCell ref="N35:N37"/>
    <mergeCell ref="B32:B34"/>
    <mergeCell ref="D32:D34"/>
    <mergeCell ref="J19:J25"/>
    <mergeCell ref="J26:J31"/>
    <mergeCell ref="K26:K31"/>
    <mergeCell ref="N26:N30"/>
    <mergeCell ref="C27:C28"/>
    <mergeCell ref="D27:D28"/>
    <mergeCell ref="E27:E28"/>
    <mergeCell ref="F27:F28"/>
    <mergeCell ref="G27:G28"/>
    <mergeCell ref="K19:K25"/>
    <mergeCell ref="N19:N25"/>
    <mergeCell ref="L22:L23"/>
    <mergeCell ref="M22:M23"/>
    <mergeCell ref="I24:I25"/>
    <mergeCell ref="I27:I28"/>
    <mergeCell ref="C29:C31"/>
    <mergeCell ref="D29:D31"/>
    <mergeCell ref="E29:E31"/>
    <mergeCell ref="F29:F31"/>
    <mergeCell ref="G29:G31"/>
    <mergeCell ref="H29:H31"/>
    <mergeCell ref="I29:I31"/>
    <mergeCell ref="B19:B25"/>
    <mergeCell ref="C19:C21"/>
    <mergeCell ref="D19:D21"/>
    <mergeCell ref="E19:E21"/>
    <mergeCell ref="F19:F21"/>
    <mergeCell ref="G19:G21"/>
    <mergeCell ref="H19:H21"/>
    <mergeCell ref="C24:C25"/>
    <mergeCell ref="D24:D25"/>
    <mergeCell ref="E24:E25"/>
    <mergeCell ref="F24:F25"/>
    <mergeCell ref="G24:G25"/>
    <mergeCell ref="H24:H25"/>
    <mergeCell ref="J9:J14"/>
    <mergeCell ref="K9:K14"/>
    <mergeCell ref="N9:N14"/>
    <mergeCell ref="B15:B18"/>
    <mergeCell ref="C15:C16"/>
    <mergeCell ref="D15:D16"/>
    <mergeCell ref="E15:E16"/>
    <mergeCell ref="F15:F16"/>
    <mergeCell ref="G15:G16"/>
    <mergeCell ref="H15:H16"/>
    <mergeCell ref="I15:I16"/>
    <mergeCell ref="J15:J16"/>
    <mergeCell ref="K15:K18"/>
    <mergeCell ref="N16:N18"/>
    <mergeCell ref="C17:C18"/>
    <mergeCell ref="D17:D18"/>
    <mergeCell ref="E17:E18"/>
    <mergeCell ref="F17:F18"/>
    <mergeCell ref="G17:G18"/>
    <mergeCell ref="H17:H18"/>
    <mergeCell ref="I17:I18"/>
    <mergeCell ref="J17:J18"/>
    <mergeCell ref="F9:F14"/>
    <mergeCell ref="G9:G14"/>
    <mergeCell ref="H9:H14"/>
    <mergeCell ref="F7:I7"/>
    <mergeCell ref="I9:I14"/>
    <mergeCell ref="H27:H28"/>
    <mergeCell ref="D36:D37"/>
    <mergeCell ref="E36:E37"/>
    <mergeCell ref="F36:F37"/>
    <mergeCell ref="G36:G37"/>
    <mergeCell ref="H36:H37"/>
    <mergeCell ref="I36:I37"/>
    <mergeCell ref="I19:I21"/>
    <mergeCell ref="A1:AA1"/>
    <mergeCell ref="A3:AA3"/>
    <mergeCell ref="J39:J42"/>
    <mergeCell ref="A2:AA2"/>
    <mergeCell ref="A4:AA4"/>
    <mergeCell ref="A5:AA5"/>
    <mergeCell ref="A6:AA6"/>
    <mergeCell ref="A7:A8"/>
    <mergeCell ref="B7:B8"/>
    <mergeCell ref="C7:C8"/>
    <mergeCell ref="D7:D8"/>
    <mergeCell ref="E7:E8"/>
    <mergeCell ref="O7:Z7"/>
    <mergeCell ref="AA7:AA8"/>
    <mergeCell ref="J7:J8"/>
    <mergeCell ref="K7:K8"/>
    <mergeCell ref="L7:L8"/>
    <mergeCell ref="M7:M8"/>
    <mergeCell ref="N7:N8"/>
    <mergeCell ref="A9:A42"/>
    <mergeCell ref="B9:B14"/>
    <mergeCell ref="C9:C14"/>
    <mergeCell ref="D9:D14"/>
    <mergeCell ref="E9:E14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POA 2022 (2)</vt:lpstr>
      <vt:lpstr>POA 2024 Eje I DO</vt:lpstr>
      <vt:lpstr>POA 2024 Eje II DM-DS</vt:lpstr>
      <vt:lpstr>POA 204 Mantenimiento</vt:lpstr>
      <vt:lpstr>Matriz POA 2024 PlanificacionyD</vt:lpstr>
      <vt:lpstr>POA 2024 Juridica</vt:lpstr>
      <vt:lpstr>POA 2024 RR.HH.</vt:lpstr>
      <vt:lpstr>FORM. POA 2024 D. F. </vt:lpstr>
      <vt:lpstr>POA-2024 Administrativa</vt:lpstr>
      <vt:lpstr>POA 2024 Tecnologia</vt:lpstr>
      <vt:lpstr>POA 2024 Comunicacion</vt:lpstr>
      <vt:lpstr>'POA 2024 Tecnologia'!Área_de_impresión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Jose Angel Ortiz Beltre</cp:lastModifiedBy>
  <dcterms:created xsi:type="dcterms:W3CDTF">2021-10-29T15:18:38Z</dcterms:created>
  <dcterms:modified xsi:type="dcterms:W3CDTF">2024-01-22T15:21:24Z</dcterms:modified>
</cp:coreProperties>
</file>